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9960" windowHeight="699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P110" i="1" l="1"/>
  <c r="P105" i="1"/>
  <c r="P106" i="1"/>
  <c r="P107" i="1"/>
  <c r="P108" i="1"/>
  <c r="P109" i="1"/>
  <c r="AG110" i="1"/>
  <c r="AF110" i="1"/>
  <c r="AG3" i="1"/>
  <c r="AG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F3" i="1"/>
  <c r="AF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G2" i="1"/>
  <c r="AF2" i="1"/>
  <c r="M105" i="1"/>
  <c r="M106" i="1"/>
  <c r="M107" i="1"/>
  <c r="M108" i="1"/>
  <c r="M109" i="1"/>
  <c r="AE110" i="1" l="1"/>
  <c r="V3" i="1"/>
  <c r="W3" i="1"/>
  <c r="X3" i="1"/>
  <c r="Y3" i="1"/>
  <c r="Z3" i="1"/>
  <c r="AA3" i="1"/>
  <c r="AB3" i="1"/>
  <c r="AC3" i="1"/>
  <c r="AD3" i="1"/>
  <c r="V4" i="1"/>
  <c r="W4" i="1"/>
  <c r="X4" i="1"/>
  <c r="Y4" i="1"/>
  <c r="Z4" i="1"/>
  <c r="AA4" i="1"/>
  <c r="AB4" i="1"/>
  <c r="AC4" i="1"/>
  <c r="AD4" i="1"/>
  <c r="V5" i="1"/>
  <c r="W5" i="1"/>
  <c r="X5" i="1"/>
  <c r="Y5" i="1"/>
  <c r="Z5" i="1"/>
  <c r="AA5" i="1"/>
  <c r="AB5" i="1"/>
  <c r="AC5" i="1"/>
  <c r="AD5" i="1"/>
  <c r="V6" i="1"/>
  <c r="W6" i="1"/>
  <c r="X6" i="1"/>
  <c r="Y6" i="1"/>
  <c r="Z6" i="1"/>
  <c r="AA6" i="1"/>
  <c r="AB6" i="1"/>
  <c r="AC6" i="1"/>
  <c r="AD6" i="1"/>
  <c r="V7" i="1"/>
  <c r="W7" i="1"/>
  <c r="X7" i="1"/>
  <c r="Y7" i="1"/>
  <c r="Z7" i="1"/>
  <c r="AA7" i="1"/>
  <c r="AB7" i="1"/>
  <c r="AC7" i="1"/>
  <c r="AD7" i="1"/>
  <c r="V8" i="1"/>
  <c r="W8" i="1"/>
  <c r="X8" i="1"/>
  <c r="Y8" i="1"/>
  <c r="Z8" i="1"/>
  <c r="AA8" i="1"/>
  <c r="AB8" i="1"/>
  <c r="AC8" i="1"/>
  <c r="AD8" i="1"/>
  <c r="V9" i="1"/>
  <c r="W9" i="1"/>
  <c r="X9" i="1"/>
  <c r="Y9" i="1"/>
  <c r="Z9" i="1"/>
  <c r="AA9" i="1"/>
  <c r="AB9" i="1"/>
  <c r="AC9" i="1"/>
  <c r="AD9" i="1"/>
  <c r="V10" i="1"/>
  <c r="W10" i="1"/>
  <c r="X10" i="1"/>
  <c r="Y10" i="1"/>
  <c r="Z10" i="1"/>
  <c r="AA10" i="1"/>
  <c r="AB10" i="1"/>
  <c r="AC10" i="1"/>
  <c r="AD10" i="1"/>
  <c r="V11" i="1"/>
  <c r="W11" i="1"/>
  <c r="X11" i="1"/>
  <c r="Y11" i="1"/>
  <c r="Z11" i="1"/>
  <c r="AA11" i="1"/>
  <c r="AB11" i="1"/>
  <c r="AC11" i="1"/>
  <c r="AD11" i="1"/>
  <c r="V12" i="1"/>
  <c r="W12" i="1"/>
  <c r="X12" i="1"/>
  <c r="Y12" i="1"/>
  <c r="Z12" i="1"/>
  <c r="AA12" i="1"/>
  <c r="AB12" i="1"/>
  <c r="AC12" i="1"/>
  <c r="AD12" i="1"/>
  <c r="V13" i="1"/>
  <c r="W13" i="1"/>
  <c r="X13" i="1"/>
  <c r="Y13" i="1"/>
  <c r="Z13" i="1"/>
  <c r="AA13" i="1"/>
  <c r="AB13" i="1"/>
  <c r="AC13" i="1"/>
  <c r="AD13" i="1"/>
  <c r="V14" i="1"/>
  <c r="W14" i="1"/>
  <c r="X14" i="1"/>
  <c r="Y14" i="1"/>
  <c r="Z14" i="1"/>
  <c r="AA14" i="1"/>
  <c r="AB14" i="1"/>
  <c r="AC14" i="1"/>
  <c r="AD14" i="1"/>
  <c r="V15" i="1"/>
  <c r="W15" i="1"/>
  <c r="X15" i="1"/>
  <c r="Y15" i="1"/>
  <c r="Z15" i="1"/>
  <c r="AA15" i="1"/>
  <c r="AB15" i="1"/>
  <c r="AC15" i="1"/>
  <c r="AD15" i="1"/>
  <c r="V16" i="1"/>
  <c r="W16" i="1"/>
  <c r="X16" i="1"/>
  <c r="Y16" i="1"/>
  <c r="Z16" i="1"/>
  <c r="AA16" i="1"/>
  <c r="AB16" i="1"/>
  <c r="AC16" i="1"/>
  <c r="AD16" i="1"/>
  <c r="V17" i="1"/>
  <c r="W17" i="1"/>
  <c r="X17" i="1"/>
  <c r="Y17" i="1"/>
  <c r="Z17" i="1"/>
  <c r="AA17" i="1"/>
  <c r="AB17" i="1"/>
  <c r="AC17" i="1"/>
  <c r="AD17" i="1"/>
  <c r="V18" i="1"/>
  <c r="W18" i="1"/>
  <c r="X18" i="1"/>
  <c r="Y18" i="1"/>
  <c r="Z18" i="1"/>
  <c r="AA18" i="1"/>
  <c r="AB18" i="1"/>
  <c r="AC18" i="1"/>
  <c r="AD18" i="1"/>
  <c r="V19" i="1"/>
  <c r="W19" i="1"/>
  <c r="X19" i="1"/>
  <c r="Y19" i="1"/>
  <c r="Z19" i="1"/>
  <c r="AA19" i="1"/>
  <c r="AB19" i="1"/>
  <c r="AC19" i="1"/>
  <c r="AD19" i="1"/>
  <c r="V20" i="1"/>
  <c r="W20" i="1"/>
  <c r="X20" i="1"/>
  <c r="Y20" i="1"/>
  <c r="Z20" i="1"/>
  <c r="AA20" i="1"/>
  <c r="AB20" i="1"/>
  <c r="AC20" i="1"/>
  <c r="AD20" i="1"/>
  <c r="V21" i="1"/>
  <c r="W21" i="1"/>
  <c r="X21" i="1"/>
  <c r="Y21" i="1"/>
  <c r="Z21" i="1"/>
  <c r="AA21" i="1"/>
  <c r="AB21" i="1"/>
  <c r="AC21" i="1"/>
  <c r="AD21" i="1"/>
  <c r="V22" i="1"/>
  <c r="W22" i="1"/>
  <c r="X22" i="1"/>
  <c r="Y22" i="1"/>
  <c r="Z22" i="1"/>
  <c r="AA22" i="1"/>
  <c r="AB22" i="1"/>
  <c r="AC22" i="1"/>
  <c r="AD22" i="1"/>
  <c r="V23" i="1"/>
  <c r="W23" i="1"/>
  <c r="X23" i="1"/>
  <c r="Y23" i="1"/>
  <c r="Z23" i="1"/>
  <c r="AA23" i="1"/>
  <c r="AB23" i="1"/>
  <c r="AC23" i="1"/>
  <c r="AD23" i="1"/>
  <c r="V24" i="1"/>
  <c r="W24" i="1"/>
  <c r="X24" i="1"/>
  <c r="Y24" i="1"/>
  <c r="Z24" i="1"/>
  <c r="AA24" i="1"/>
  <c r="AB24" i="1"/>
  <c r="AC24" i="1"/>
  <c r="AD24" i="1"/>
  <c r="V25" i="1"/>
  <c r="W25" i="1"/>
  <c r="X25" i="1"/>
  <c r="Y25" i="1"/>
  <c r="Z25" i="1"/>
  <c r="AA25" i="1"/>
  <c r="AB25" i="1"/>
  <c r="AC25" i="1"/>
  <c r="AD25" i="1"/>
  <c r="V26" i="1"/>
  <c r="W26" i="1"/>
  <c r="X26" i="1"/>
  <c r="Y26" i="1"/>
  <c r="Z26" i="1"/>
  <c r="AA26" i="1"/>
  <c r="AB26" i="1"/>
  <c r="AC26" i="1"/>
  <c r="AD26" i="1"/>
  <c r="V27" i="1"/>
  <c r="W27" i="1"/>
  <c r="X27" i="1"/>
  <c r="Y27" i="1"/>
  <c r="Z27" i="1"/>
  <c r="AA27" i="1"/>
  <c r="AB27" i="1"/>
  <c r="AC27" i="1"/>
  <c r="AD27" i="1"/>
  <c r="V28" i="1"/>
  <c r="W28" i="1"/>
  <c r="X28" i="1"/>
  <c r="Y28" i="1"/>
  <c r="Z28" i="1"/>
  <c r="AA28" i="1"/>
  <c r="AB28" i="1"/>
  <c r="AC28" i="1"/>
  <c r="AD28" i="1"/>
  <c r="V29" i="1"/>
  <c r="W29" i="1"/>
  <c r="X29" i="1"/>
  <c r="Y29" i="1"/>
  <c r="Z29" i="1"/>
  <c r="AA29" i="1"/>
  <c r="AB29" i="1"/>
  <c r="AC29" i="1"/>
  <c r="AD29" i="1"/>
  <c r="V30" i="1"/>
  <c r="W30" i="1"/>
  <c r="X30" i="1"/>
  <c r="Y30" i="1"/>
  <c r="Z30" i="1"/>
  <c r="AA30" i="1"/>
  <c r="AB30" i="1"/>
  <c r="AC30" i="1"/>
  <c r="AD30" i="1"/>
  <c r="V31" i="1"/>
  <c r="W31" i="1"/>
  <c r="X31" i="1"/>
  <c r="Y31" i="1"/>
  <c r="Z31" i="1"/>
  <c r="AA31" i="1"/>
  <c r="AB31" i="1"/>
  <c r="AC31" i="1"/>
  <c r="AD31" i="1"/>
  <c r="V32" i="1"/>
  <c r="W32" i="1"/>
  <c r="X32" i="1"/>
  <c r="Y32" i="1"/>
  <c r="Z32" i="1"/>
  <c r="AA32" i="1"/>
  <c r="AB32" i="1"/>
  <c r="AC32" i="1"/>
  <c r="AD32" i="1"/>
  <c r="V33" i="1"/>
  <c r="W33" i="1"/>
  <c r="X33" i="1"/>
  <c r="Y33" i="1"/>
  <c r="Z33" i="1"/>
  <c r="AA33" i="1"/>
  <c r="AB33" i="1"/>
  <c r="AC33" i="1"/>
  <c r="AD33" i="1"/>
  <c r="V34" i="1"/>
  <c r="W34" i="1"/>
  <c r="X34" i="1"/>
  <c r="Y34" i="1"/>
  <c r="Z34" i="1"/>
  <c r="AA34" i="1"/>
  <c r="AB34" i="1"/>
  <c r="AC34" i="1"/>
  <c r="AD34" i="1"/>
  <c r="V35" i="1"/>
  <c r="W35" i="1"/>
  <c r="X35" i="1"/>
  <c r="Y35" i="1"/>
  <c r="Z35" i="1"/>
  <c r="AA35" i="1"/>
  <c r="AB35" i="1"/>
  <c r="AC35" i="1"/>
  <c r="AD35" i="1"/>
  <c r="V36" i="1"/>
  <c r="W36" i="1"/>
  <c r="X36" i="1"/>
  <c r="Y36" i="1"/>
  <c r="Z36" i="1"/>
  <c r="AA36" i="1"/>
  <c r="AB36" i="1"/>
  <c r="AC36" i="1"/>
  <c r="AD36" i="1"/>
  <c r="V37" i="1"/>
  <c r="W37" i="1"/>
  <c r="X37" i="1"/>
  <c r="Y37" i="1"/>
  <c r="Z37" i="1"/>
  <c r="AA37" i="1"/>
  <c r="AB37" i="1"/>
  <c r="AC37" i="1"/>
  <c r="AD37" i="1"/>
  <c r="V38" i="1"/>
  <c r="W38" i="1"/>
  <c r="X38" i="1"/>
  <c r="Y38" i="1"/>
  <c r="Z38" i="1"/>
  <c r="AA38" i="1"/>
  <c r="AB38" i="1"/>
  <c r="AC38" i="1"/>
  <c r="AD38" i="1"/>
  <c r="V39" i="1"/>
  <c r="W39" i="1"/>
  <c r="X39" i="1"/>
  <c r="Y39" i="1"/>
  <c r="Z39" i="1"/>
  <c r="AA39" i="1"/>
  <c r="AB39" i="1"/>
  <c r="AC39" i="1"/>
  <c r="AD39" i="1"/>
  <c r="V40" i="1"/>
  <c r="W40" i="1"/>
  <c r="X40" i="1"/>
  <c r="Y40" i="1"/>
  <c r="Z40" i="1"/>
  <c r="AA40" i="1"/>
  <c r="AB40" i="1"/>
  <c r="AC40" i="1"/>
  <c r="AD40" i="1"/>
  <c r="V41" i="1"/>
  <c r="W41" i="1"/>
  <c r="X41" i="1"/>
  <c r="Y41" i="1"/>
  <c r="Z41" i="1"/>
  <c r="AA41" i="1"/>
  <c r="AB41" i="1"/>
  <c r="AC41" i="1"/>
  <c r="AD41" i="1"/>
  <c r="V42" i="1"/>
  <c r="W42" i="1"/>
  <c r="X42" i="1"/>
  <c r="Y42" i="1"/>
  <c r="Z42" i="1"/>
  <c r="AA42" i="1"/>
  <c r="AB42" i="1"/>
  <c r="AC42" i="1"/>
  <c r="AD42" i="1"/>
  <c r="V43" i="1"/>
  <c r="W43" i="1"/>
  <c r="X43" i="1"/>
  <c r="Y43" i="1"/>
  <c r="Z43" i="1"/>
  <c r="AA43" i="1"/>
  <c r="AB43" i="1"/>
  <c r="AC43" i="1"/>
  <c r="AD43" i="1"/>
  <c r="V44" i="1"/>
  <c r="W44" i="1"/>
  <c r="X44" i="1"/>
  <c r="Y44" i="1"/>
  <c r="Z44" i="1"/>
  <c r="AA44" i="1"/>
  <c r="AB44" i="1"/>
  <c r="AC44" i="1"/>
  <c r="AD44" i="1"/>
  <c r="V45" i="1"/>
  <c r="W45" i="1"/>
  <c r="X45" i="1"/>
  <c r="Y45" i="1"/>
  <c r="Z45" i="1"/>
  <c r="AA45" i="1"/>
  <c r="AB45" i="1"/>
  <c r="AC45" i="1"/>
  <c r="AD45" i="1"/>
  <c r="V46" i="1"/>
  <c r="W46" i="1"/>
  <c r="X46" i="1"/>
  <c r="Y46" i="1"/>
  <c r="Z46" i="1"/>
  <c r="AA46" i="1"/>
  <c r="AB46" i="1"/>
  <c r="AC46" i="1"/>
  <c r="AD46" i="1"/>
  <c r="V47" i="1"/>
  <c r="W47" i="1"/>
  <c r="X47" i="1"/>
  <c r="Y47" i="1"/>
  <c r="Z47" i="1"/>
  <c r="AA47" i="1"/>
  <c r="AB47" i="1"/>
  <c r="AC47" i="1"/>
  <c r="AD47" i="1"/>
  <c r="V48" i="1"/>
  <c r="W48" i="1"/>
  <c r="X48" i="1"/>
  <c r="Y48" i="1"/>
  <c r="Z48" i="1"/>
  <c r="AA48" i="1"/>
  <c r="AB48" i="1"/>
  <c r="AC48" i="1"/>
  <c r="AD48" i="1"/>
  <c r="V49" i="1"/>
  <c r="W49" i="1"/>
  <c r="X49" i="1"/>
  <c r="Y49" i="1"/>
  <c r="Z49" i="1"/>
  <c r="AA49" i="1"/>
  <c r="AB49" i="1"/>
  <c r="AC49" i="1"/>
  <c r="AD49" i="1"/>
  <c r="V50" i="1"/>
  <c r="W50" i="1"/>
  <c r="X50" i="1"/>
  <c r="Y50" i="1"/>
  <c r="Z50" i="1"/>
  <c r="AA50" i="1"/>
  <c r="AB50" i="1"/>
  <c r="AC50" i="1"/>
  <c r="AD50" i="1"/>
  <c r="V51" i="1"/>
  <c r="W51" i="1"/>
  <c r="X51" i="1"/>
  <c r="Y51" i="1"/>
  <c r="Z51" i="1"/>
  <c r="AA51" i="1"/>
  <c r="AB51" i="1"/>
  <c r="AC51" i="1"/>
  <c r="AD51" i="1"/>
  <c r="V52" i="1"/>
  <c r="W52" i="1"/>
  <c r="X52" i="1"/>
  <c r="Y52" i="1"/>
  <c r="Z52" i="1"/>
  <c r="AA52" i="1"/>
  <c r="AB52" i="1"/>
  <c r="AC52" i="1"/>
  <c r="AD52" i="1"/>
  <c r="V53" i="1"/>
  <c r="W53" i="1"/>
  <c r="X53" i="1"/>
  <c r="Y53" i="1"/>
  <c r="Z53" i="1"/>
  <c r="AA53" i="1"/>
  <c r="AB53" i="1"/>
  <c r="AC53" i="1"/>
  <c r="AD53" i="1"/>
  <c r="V54" i="1"/>
  <c r="W54" i="1"/>
  <c r="X54" i="1"/>
  <c r="Y54" i="1"/>
  <c r="Z54" i="1"/>
  <c r="AA54" i="1"/>
  <c r="AB54" i="1"/>
  <c r="AC54" i="1"/>
  <c r="AD54" i="1"/>
  <c r="V55" i="1"/>
  <c r="W55" i="1"/>
  <c r="X55" i="1"/>
  <c r="Y55" i="1"/>
  <c r="Z55" i="1"/>
  <c r="AA55" i="1"/>
  <c r="AB55" i="1"/>
  <c r="AC55" i="1"/>
  <c r="AD55" i="1"/>
  <c r="V56" i="1"/>
  <c r="W56" i="1"/>
  <c r="X56" i="1"/>
  <c r="Y56" i="1"/>
  <c r="Z56" i="1"/>
  <c r="AA56" i="1"/>
  <c r="AB56" i="1"/>
  <c r="AC56" i="1"/>
  <c r="AD56" i="1"/>
  <c r="V57" i="1"/>
  <c r="W57" i="1"/>
  <c r="X57" i="1"/>
  <c r="Y57" i="1"/>
  <c r="Z57" i="1"/>
  <c r="AA57" i="1"/>
  <c r="AB57" i="1"/>
  <c r="AC57" i="1"/>
  <c r="AD57" i="1"/>
  <c r="W58" i="1"/>
  <c r="X58" i="1"/>
  <c r="Y58" i="1"/>
  <c r="Z58" i="1"/>
  <c r="AA58" i="1"/>
  <c r="AB58" i="1"/>
  <c r="AC58" i="1"/>
  <c r="AD58" i="1"/>
  <c r="V59" i="1"/>
  <c r="X59" i="1"/>
  <c r="Y59" i="1"/>
  <c r="Z59" i="1"/>
  <c r="AA59" i="1"/>
  <c r="AB59" i="1"/>
  <c r="AC59" i="1"/>
  <c r="AD59" i="1"/>
  <c r="V60" i="1"/>
  <c r="X60" i="1"/>
  <c r="Y60" i="1"/>
  <c r="Z60" i="1"/>
  <c r="AA60" i="1"/>
  <c r="AB60" i="1"/>
  <c r="AC60" i="1"/>
  <c r="AD60" i="1"/>
  <c r="V61" i="1"/>
  <c r="X61" i="1"/>
  <c r="Y61" i="1"/>
  <c r="Z61" i="1"/>
  <c r="AA61" i="1"/>
  <c r="AB61" i="1"/>
  <c r="AC61" i="1"/>
  <c r="AD61" i="1"/>
  <c r="V62" i="1"/>
  <c r="X62" i="1"/>
  <c r="Y62" i="1"/>
  <c r="Z62" i="1"/>
  <c r="AA62" i="1"/>
  <c r="AB62" i="1"/>
  <c r="AC62" i="1"/>
  <c r="AD62" i="1"/>
  <c r="V63" i="1"/>
  <c r="X63" i="1"/>
  <c r="Y63" i="1"/>
  <c r="Z63" i="1"/>
  <c r="AA63" i="1"/>
  <c r="AB63" i="1"/>
  <c r="AC63" i="1"/>
  <c r="AD63" i="1"/>
  <c r="V64" i="1"/>
  <c r="X64" i="1"/>
  <c r="Y64" i="1"/>
  <c r="Z64" i="1"/>
  <c r="AA64" i="1"/>
  <c r="AB64" i="1"/>
  <c r="AC64" i="1"/>
  <c r="AD64" i="1"/>
  <c r="V65" i="1"/>
  <c r="X65" i="1"/>
  <c r="Y65" i="1"/>
  <c r="Z65" i="1"/>
  <c r="AA65" i="1"/>
  <c r="AB65" i="1"/>
  <c r="AC65" i="1"/>
  <c r="AD65" i="1"/>
  <c r="V66" i="1"/>
  <c r="X66" i="1"/>
  <c r="Y66" i="1"/>
  <c r="Z66" i="1"/>
  <c r="AA66" i="1"/>
  <c r="AB66" i="1"/>
  <c r="AC66" i="1"/>
  <c r="AD66" i="1"/>
  <c r="V67" i="1"/>
  <c r="X67" i="1"/>
  <c r="Y67" i="1"/>
  <c r="Z67" i="1"/>
  <c r="AA67" i="1"/>
  <c r="AB67" i="1"/>
  <c r="AC67" i="1"/>
  <c r="AD67" i="1"/>
  <c r="V68" i="1"/>
  <c r="X68" i="1"/>
  <c r="Y68" i="1"/>
  <c r="Z68" i="1"/>
  <c r="AA68" i="1"/>
  <c r="AB68" i="1"/>
  <c r="AC68" i="1"/>
  <c r="AD68" i="1"/>
  <c r="V69" i="1"/>
  <c r="W69" i="1"/>
  <c r="X69" i="1"/>
  <c r="Y69" i="1"/>
  <c r="Z69" i="1"/>
  <c r="AA69" i="1"/>
  <c r="AB69" i="1"/>
  <c r="AC69" i="1"/>
  <c r="AD69" i="1"/>
  <c r="V70" i="1"/>
  <c r="W70" i="1"/>
  <c r="X70" i="1"/>
  <c r="Y70" i="1"/>
  <c r="Z70" i="1"/>
  <c r="AA70" i="1"/>
  <c r="AB70" i="1"/>
  <c r="AC70" i="1"/>
  <c r="AD70" i="1"/>
  <c r="V71" i="1"/>
  <c r="W71" i="1"/>
  <c r="X71" i="1"/>
  <c r="Y71" i="1"/>
  <c r="Z71" i="1"/>
  <c r="AA71" i="1"/>
  <c r="AB71" i="1"/>
  <c r="AC71" i="1"/>
  <c r="AD71" i="1"/>
  <c r="V72" i="1"/>
  <c r="W72" i="1"/>
  <c r="Y72" i="1"/>
  <c r="Z72" i="1"/>
  <c r="AA72" i="1"/>
  <c r="AB72" i="1"/>
  <c r="AC72" i="1"/>
  <c r="AD72" i="1"/>
  <c r="V73" i="1"/>
  <c r="W73" i="1"/>
  <c r="X73" i="1"/>
  <c r="Z73" i="1"/>
  <c r="AA73" i="1"/>
  <c r="AB73" i="1"/>
  <c r="AC73" i="1"/>
  <c r="AD73" i="1"/>
  <c r="V74" i="1"/>
  <c r="W74" i="1"/>
  <c r="X74" i="1"/>
  <c r="Z74" i="1"/>
  <c r="AA74" i="1"/>
  <c r="AB74" i="1"/>
  <c r="AC74" i="1"/>
  <c r="AD74" i="1"/>
  <c r="V75" i="1"/>
  <c r="W75" i="1"/>
  <c r="X75" i="1"/>
  <c r="Z75" i="1"/>
  <c r="AA75" i="1"/>
  <c r="AB75" i="1"/>
  <c r="AC75" i="1"/>
  <c r="AD75" i="1"/>
  <c r="V76" i="1"/>
  <c r="W76" i="1"/>
  <c r="X76" i="1"/>
  <c r="Y76" i="1"/>
  <c r="AA76" i="1"/>
  <c r="AB76" i="1"/>
  <c r="AC76" i="1"/>
  <c r="AD76" i="1"/>
  <c r="V77" i="1"/>
  <c r="W77" i="1"/>
  <c r="X77" i="1"/>
  <c r="Y77" i="1"/>
  <c r="AA77" i="1"/>
  <c r="AB77" i="1"/>
  <c r="AC77" i="1"/>
  <c r="AD77" i="1"/>
  <c r="V78" i="1"/>
  <c r="W78" i="1"/>
  <c r="X78" i="1"/>
  <c r="Y78" i="1"/>
  <c r="AA78" i="1"/>
  <c r="AB78" i="1"/>
  <c r="AC78" i="1"/>
  <c r="AD78" i="1"/>
  <c r="V79" i="1"/>
  <c r="W79" i="1"/>
  <c r="X79" i="1"/>
  <c r="Y79" i="1"/>
  <c r="AA79" i="1"/>
  <c r="AB79" i="1"/>
  <c r="AC79" i="1"/>
  <c r="AD79" i="1"/>
  <c r="V80" i="1"/>
  <c r="W80" i="1"/>
  <c r="X80" i="1"/>
  <c r="Y80" i="1"/>
  <c r="AA80" i="1"/>
  <c r="AB80" i="1"/>
  <c r="AC80" i="1"/>
  <c r="AD80" i="1"/>
  <c r="V81" i="1"/>
  <c r="W81" i="1"/>
  <c r="X81" i="1"/>
  <c r="Y81" i="1"/>
  <c r="AA81" i="1"/>
  <c r="AB81" i="1"/>
  <c r="AC81" i="1"/>
  <c r="AD81" i="1"/>
  <c r="V82" i="1"/>
  <c r="W82" i="1"/>
  <c r="X82" i="1"/>
  <c r="Y82" i="1"/>
  <c r="AA82" i="1"/>
  <c r="AB82" i="1"/>
  <c r="AC82" i="1"/>
  <c r="AD82" i="1"/>
  <c r="V83" i="1"/>
  <c r="W83" i="1"/>
  <c r="X83" i="1"/>
  <c r="Y83" i="1"/>
  <c r="AA83" i="1"/>
  <c r="AB83" i="1"/>
  <c r="AC83" i="1"/>
  <c r="AD83" i="1"/>
  <c r="V84" i="1"/>
  <c r="W84" i="1"/>
  <c r="X84" i="1"/>
  <c r="Y84" i="1"/>
  <c r="Z84" i="1"/>
  <c r="AA84" i="1"/>
  <c r="AB84" i="1"/>
  <c r="AC84" i="1"/>
  <c r="AD84" i="1"/>
  <c r="V85" i="1"/>
  <c r="W85" i="1"/>
  <c r="X85" i="1"/>
  <c r="Y85" i="1"/>
  <c r="Z85" i="1"/>
  <c r="AB85" i="1"/>
  <c r="AC85" i="1"/>
  <c r="AD85" i="1"/>
  <c r="V86" i="1"/>
  <c r="W86" i="1"/>
  <c r="X86" i="1"/>
  <c r="Y86" i="1"/>
  <c r="Z86" i="1"/>
  <c r="AB86" i="1"/>
  <c r="AC86" i="1"/>
  <c r="AD86" i="1"/>
  <c r="V87" i="1"/>
  <c r="W87" i="1"/>
  <c r="X87" i="1"/>
  <c r="Y87" i="1"/>
  <c r="Z87" i="1"/>
  <c r="AB87" i="1"/>
  <c r="AC87" i="1"/>
  <c r="AD87" i="1"/>
  <c r="V88" i="1"/>
  <c r="W88" i="1"/>
  <c r="X88" i="1"/>
  <c r="Y88" i="1"/>
  <c r="Z88" i="1"/>
  <c r="AB88" i="1"/>
  <c r="AC88" i="1"/>
  <c r="AD88" i="1"/>
  <c r="V89" i="1"/>
  <c r="W89" i="1"/>
  <c r="X89" i="1"/>
  <c r="Y89" i="1"/>
  <c r="Z89" i="1"/>
  <c r="AA89" i="1"/>
  <c r="AC89" i="1"/>
  <c r="AD89" i="1"/>
  <c r="V90" i="1"/>
  <c r="W90" i="1"/>
  <c r="X90" i="1"/>
  <c r="Y90" i="1"/>
  <c r="Z90" i="1"/>
  <c r="AA90" i="1"/>
  <c r="AB90" i="1"/>
  <c r="AC90" i="1"/>
  <c r="AD90" i="1"/>
  <c r="V91" i="1"/>
  <c r="W91" i="1"/>
  <c r="X91" i="1"/>
  <c r="Y91" i="1"/>
  <c r="Z91" i="1"/>
  <c r="AA91" i="1"/>
  <c r="AC91" i="1"/>
  <c r="AD91" i="1"/>
  <c r="V92" i="1"/>
  <c r="W92" i="1"/>
  <c r="X92" i="1"/>
  <c r="Y92" i="1"/>
  <c r="Z92" i="1"/>
  <c r="AA92" i="1"/>
  <c r="AB92" i="1"/>
  <c r="AD92" i="1"/>
  <c r="V93" i="1"/>
  <c r="W93" i="1"/>
  <c r="X93" i="1"/>
  <c r="Y93" i="1"/>
  <c r="Z93" i="1"/>
  <c r="AA93" i="1"/>
  <c r="AB93" i="1"/>
  <c r="AD93" i="1"/>
  <c r="V94" i="1"/>
  <c r="W94" i="1"/>
  <c r="X94" i="1"/>
  <c r="Y94" i="1"/>
  <c r="Z94" i="1"/>
  <c r="AA94" i="1"/>
  <c r="AB94" i="1"/>
  <c r="AD94" i="1"/>
  <c r="V95" i="1"/>
  <c r="W95" i="1"/>
  <c r="X95" i="1"/>
  <c r="Y95" i="1"/>
  <c r="Z95" i="1"/>
  <c r="AA95" i="1"/>
  <c r="AB95" i="1"/>
  <c r="AD95" i="1"/>
  <c r="V96" i="1"/>
  <c r="W96" i="1"/>
  <c r="X96" i="1"/>
  <c r="Y96" i="1"/>
  <c r="Z96" i="1"/>
  <c r="AA96" i="1"/>
  <c r="AB96" i="1"/>
  <c r="AC96" i="1"/>
  <c r="V97" i="1"/>
  <c r="W97" i="1"/>
  <c r="X97" i="1"/>
  <c r="Y97" i="1"/>
  <c r="Z97" i="1"/>
  <c r="AA97" i="1"/>
  <c r="AB97" i="1"/>
  <c r="AC97" i="1"/>
  <c r="AD97" i="1"/>
  <c r="V98" i="1"/>
  <c r="W98" i="1"/>
  <c r="X98" i="1"/>
  <c r="Y98" i="1"/>
  <c r="Z98" i="1"/>
  <c r="AA98" i="1"/>
  <c r="AB98" i="1"/>
  <c r="AC98" i="1"/>
  <c r="V99" i="1"/>
  <c r="W99" i="1"/>
  <c r="X99" i="1"/>
  <c r="Y99" i="1"/>
  <c r="Z99" i="1"/>
  <c r="AA99" i="1"/>
  <c r="AB99" i="1"/>
  <c r="AC99" i="1"/>
  <c r="V100" i="1"/>
  <c r="W100" i="1"/>
  <c r="X100" i="1"/>
  <c r="Y100" i="1"/>
  <c r="Z100" i="1"/>
  <c r="AA100" i="1"/>
  <c r="AB100" i="1"/>
  <c r="AC100" i="1"/>
  <c r="V101" i="1"/>
  <c r="W101" i="1"/>
  <c r="X101" i="1"/>
  <c r="Y101" i="1"/>
  <c r="Z101" i="1"/>
  <c r="AA101" i="1"/>
  <c r="AB101" i="1"/>
  <c r="AC101" i="1"/>
  <c r="V102" i="1"/>
  <c r="W102" i="1"/>
  <c r="X102" i="1"/>
  <c r="Y102" i="1"/>
  <c r="Z102" i="1"/>
  <c r="AA102" i="1"/>
  <c r="AB102" i="1"/>
  <c r="AC102" i="1"/>
  <c r="V103" i="1"/>
  <c r="W103" i="1"/>
  <c r="X103" i="1"/>
  <c r="Y103" i="1"/>
  <c r="Z103" i="1"/>
  <c r="AA103" i="1"/>
  <c r="AB103" i="1"/>
  <c r="AC103" i="1"/>
  <c r="V104" i="1"/>
  <c r="W104" i="1"/>
  <c r="X104" i="1"/>
  <c r="Y104" i="1"/>
  <c r="Z104" i="1"/>
  <c r="AA104" i="1"/>
  <c r="AB104" i="1"/>
  <c r="AC104" i="1"/>
  <c r="AD104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9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Q3" i="1"/>
  <c r="Q4" i="1"/>
  <c r="Q5" i="1"/>
  <c r="Q6" i="1"/>
  <c r="Q7" i="1"/>
  <c r="Q8" i="1"/>
  <c r="Q9" i="1"/>
  <c r="Q10" i="1"/>
  <c r="Q11" i="1"/>
  <c r="Q17" i="1"/>
  <c r="Q26" i="1"/>
  <c r="Q34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2" i="1"/>
  <c r="R2" i="1"/>
  <c r="S2" i="1"/>
  <c r="T2" i="1"/>
  <c r="U2" i="1"/>
  <c r="V2" i="1"/>
  <c r="W2" i="1"/>
  <c r="X2" i="1"/>
  <c r="Y2" i="1"/>
  <c r="Z2" i="1"/>
  <c r="AA2" i="1"/>
  <c r="AB2" i="1"/>
  <c r="AC2" i="1"/>
  <c r="AD2" i="1"/>
  <c r="P3" i="1"/>
  <c r="P4" i="1"/>
  <c r="P5" i="1"/>
  <c r="P6" i="1"/>
  <c r="P7" i="1"/>
  <c r="P8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2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M47" i="1"/>
  <c r="U47" i="1" s="1"/>
  <c r="M10" i="1"/>
  <c r="M36" i="1"/>
  <c r="R36" i="1" s="1"/>
  <c r="M11" i="1"/>
  <c r="M48" i="1"/>
  <c r="U48" i="1" s="1"/>
  <c r="M77" i="1"/>
  <c r="Z77" i="1" s="1"/>
  <c r="M12" i="1"/>
  <c r="Q12" i="1" s="1"/>
  <c r="M49" i="1"/>
  <c r="U49" i="1" s="1"/>
  <c r="M13" i="1"/>
  <c r="Q13" i="1" s="1"/>
  <c r="M14" i="1"/>
  <c r="Q14" i="1" s="1"/>
  <c r="M59" i="1"/>
  <c r="W59" i="1" s="1"/>
  <c r="M15" i="1"/>
  <c r="Q15" i="1" s="1"/>
  <c r="M60" i="1"/>
  <c r="W60" i="1" s="1"/>
  <c r="M78" i="1"/>
  <c r="Z78" i="1" s="1"/>
  <c r="M16" i="1"/>
  <c r="Q16" i="1" s="1"/>
  <c r="M17" i="1"/>
  <c r="M61" i="1"/>
  <c r="W61" i="1" s="1"/>
  <c r="M18" i="1"/>
  <c r="Q18" i="1" s="1"/>
  <c r="M62" i="1"/>
  <c r="W62" i="1" s="1"/>
  <c r="M37" i="1"/>
  <c r="R37" i="1" s="1"/>
  <c r="M19" i="1"/>
  <c r="Q19" i="1" s="1"/>
  <c r="M73" i="1"/>
  <c r="Y73" i="1" s="1"/>
  <c r="M50" i="1"/>
  <c r="U50" i="1" s="1"/>
  <c r="M38" i="1"/>
  <c r="R38" i="1" s="1"/>
  <c r="M20" i="1"/>
  <c r="Q20" i="1" s="1"/>
  <c r="M39" i="1"/>
  <c r="M40" i="1"/>
  <c r="R40" i="1" s="1"/>
  <c r="M57" i="1"/>
  <c r="M58" i="1"/>
  <c r="V58" i="1" s="1"/>
  <c r="M44" i="1"/>
  <c r="S44" i="1" s="1"/>
  <c r="M21" i="1"/>
  <c r="Q21" i="1" s="1"/>
  <c r="M84" i="1"/>
  <c r="M63" i="1"/>
  <c r="W63" i="1" s="1"/>
  <c r="M69" i="1"/>
  <c r="M79" i="1"/>
  <c r="Z79" i="1" s="1"/>
  <c r="M22" i="1"/>
  <c r="Q22" i="1" s="1"/>
  <c r="M9" i="1"/>
  <c r="P9" i="1" s="1"/>
  <c r="M2" i="1"/>
  <c r="O2" i="1" s="1"/>
  <c r="M3" i="1"/>
  <c r="O3" i="1" s="1"/>
  <c r="M51" i="1"/>
  <c r="U51" i="1" s="1"/>
  <c r="M23" i="1"/>
  <c r="Q23" i="1" s="1"/>
  <c r="M70" i="1"/>
  <c r="M24" i="1"/>
  <c r="Q24" i="1" s="1"/>
  <c r="M64" i="1"/>
  <c r="W64" i="1" s="1"/>
  <c r="M80" i="1"/>
  <c r="Z80" i="1" s="1"/>
  <c r="M52" i="1"/>
  <c r="U52" i="1" s="1"/>
  <c r="M96" i="1"/>
  <c r="AD96" i="1" s="1"/>
  <c r="M85" i="1"/>
  <c r="AA85" i="1" s="1"/>
  <c r="M97" i="1"/>
  <c r="M86" i="1"/>
  <c r="AA86" i="1" s="1"/>
  <c r="M46" i="1"/>
  <c r="T46" i="1" s="1"/>
  <c r="M98" i="1"/>
  <c r="AD98" i="1" s="1"/>
  <c r="M99" i="1"/>
  <c r="AD99" i="1" s="1"/>
  <c r="M65" i="1"/>
  <c r="W65" i="1" s="1"/>
  <c r="M41" i="1"/>
  <c r="R41" i="1" s="1"/>
  <c r="M25" i="1"/>
  <c r="Q25" i="1" s="1"/>
  <c r="M26" i="1"/>
  <c r="M4" i="1"/>
  <c r="O4" i="1" s="1"/>
  <c r="M66" i="1"/>
  <c r="W66" i="1" s="1"/>
  <c r="M42" i="1"/>
  <c r="R42" i="1" s="1"/>
  <c r="M100" i="1"/>
  <c r="AD100" i="1" s="1"/>
  <c r="M27" i="1"/>
  <c r="Q27" i="1" s="1"/>
  <c r="M89" i="1"/>
  <c r="AB89" i="1" s="1"/>
  <c r="M45" i="1"/>
  <c r="S45" i="1" s="1"/>
  <c r="M28" i="1"/>
  <c r="Q28" i="1" s="1"/>
  <c r="M29" i="1"/>
  <c r="Q29" i="1" s="1"/>
  <c r="M5" i="1"/>
  <c r="O5" i="1" s="1"/>
  <c r="M81" i="1"/>
  <c r="Z81" i="1" s="1"/>
  <c r="M67" i="1"/>
  <c r="W67" i="1" s="1"/>
  <c r="M68" i="1"/>
  <c r="W68" i="1" s="1"/>
  <c r="M53" i="1"/>
  <c r="U53" i="1" s="1"/>
  <c r="M101" i="1"/>
  <c r="AD101" i="1" s="1"/>
  <c r="M87" i="1"/>
  <c r="AA87" i="1" s="1"/>
  <c r="M6" i="1"/>
  <c r="O6" i="1" s="1"/>
  <c r="M102" i="1"/>
  <c r="AD102" i="1" s="1"/>
  <c r="M30" i="1"/>
  <c r="Q30" i="1" s="1"/>
  <c r="M54" i="1"/>
  <c r="U54" i="1" s="1"/>
  <c r="M74" i="1"/>
  <c r="Y74" i="1" s="1"/>
  <c r="M92" i="1"/>
  <c r="AC92" i="1" s="1"/>
  <c r="M93" i="1"/>
  <c r="AC93" i="1" s="1"/>
  <c r="M31" i="1"/>
  <c r="Q31" i="1" s="1"/>
  <c r="M94" i="1"/>
  <c r="AC94" i="1" s="1"/>
  <c r="M82" i="1"/>
  <c r="Z82" i="1" s="1"/>
  <c r="M90" i="1"/>
  <c r="M55" i="1"/>
  <c r="U55" i="1" s="1"/>
  <c r="M88" i="1"/>
  <c r="AA88" i="1" s="1"/>
  <c r="M7" i="1"/>
  <c r="O7" i="1" s="1"/>
  <c r="M83" i="1"/>
  <c r="Z83" i="1" s="1"/>
  <c r="M8" i="1"/>
  <c r="M32" i="1"/>
  <c r="Q32" i="1" s="1"/>
  <c r="M103" i="1"/>
  <c r="AD103" i="1" s="1"/>
  <c r="M43" i="1"/>
  <c r="R43" i="1" s="1"/>
  <c r="M71" i="1"/>
  <c r="M33" i="1"/>
  <c r="Q33" i="1" s="1"/>
  <c r="M72" i="1"/>
  <c r="X72" i="1" s="1"/>
  <c r="M91" i="1"/>
  <c r="AB91" i="1" s="1"/>
  <c r="M56" i="1"/>
  <c r="U56" i="1" s="1"/>
  <c r="M34" i="1"/>
  <c r="M95" i="1"/>
  <c r="AC95" i="1" s="1"/>
  <c r="M104" i="1"/>
  <c r="M35" i="1"/>
  <c r="Q35" i="1" s="1"/>
  <c r="M75" i="1"/>
  <c r="Y75" i="1" s="1"/>
  <c r="M76" i="1"/>
  <c r="Z76" i="1" s="1"/>
  <c r="R110" i="1" l="1"/>
  <c r="S110" i="1"/>
  <c r="AC110" i="1"/>
  <c r="AD110" i="1"/>
  <c r="W110" i="1"/>
  <c r="T110" i="1"/>
  <c r="U110" i="1"/>
  <c r="Z110" i="1"/>
  <c r="AB110" i="1"/>
  <c r="AA110" i="1"/>
  <c r="V110" i="1"/>
  <c r="X110" i="1"/>
  <c r="Q110" i="1"/>
  <c r="Y110" i="1"/>
  <c r="O110" i="1"/>
</calcChain>
</file>

<file path=xl/sharedStrings.xml><?xml version="1.0" encoding="utf-8"?>
<sst xmlns="http://schemas.openxmlformats.org/spreadsheetml/2006/main" count="1132" uniqueCount="418">
  <si>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</si>
  <si>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</si>
  <si>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</si>
  <si>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</si>
  <si>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</si>
  <si>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</si>
  <si>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</si>
  <si>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</si>
  <si>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</si>
  <si>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</si>
  <si>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</si>
  <si>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</si>
  <si>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</si>
  <si>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</si>
  <si>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</si>
  <si>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WW</t>
  </si>
  <si>
    <t>2019-12-11 Proband 21</t>
  </si>
  <si>
    <t>Teamarbeit\Klären von Fragen</t>
  </si>
  <si>
    <t>00:00:00,0</t>
  </si>
  <si>
    <t>00:00:48,1</t>
  </si>
  <si>
    <t>Wilke Willems</t>
  </si>
  <si>
    <t>17.01.2020 11:09:59</t>
  </si>
  <si>
    <t>Keine Bearbeitungszeit\Bedienungsprobleme\Suchen und Testen von Funktionen</t>
  </si>
  <si>
    <t>00:01:55,8</t>
  </si>
  <si>
    <t>17.01.2020 11:11:31</t>
  </si>
  <si>
    <t>00:01:07,7</t>
  </si>
  <si>
    <t>Erstellen und Bearbeiten von Geometrie</t>
  </si>
  <si>
    <t>00:01:56,1</t>
  </si>
  <si>
    <t>00:02:03,8</t>
  </si>
  <si>
    <t>17.01.2020 11:12:16</t>
  </si>
  <si>
    <t>00:00:07,7</t>
  </si>
  <si>
    <t>Keine Bearbeitungszeit\Auftretender Softwarefehler</t>
  </si>
  <si>
    <t>00:02:03,9</t>
  </si>
  <si>
    <t>00:02:18,1</t>
  </si>
  <si>
    <t>17.01.2020 11:13:03</t>
  </si>
  <si>
    <t>00:00:14,2</t>
  </si>
  <si>
    <t>00:02:18,3</t>
  </si>
  <si>
    <t>00:04:37,6</t>
  </si>
  <si>
    <t>17.01.2020 11:20:51</t>
  </si>
  <si>
    <t>00:02:19,3</t>
  </si>
  <si>
    <t>00:04:44,2</t>
  </si>
  <si>
    <t>17.01.2020 11:21:56</t>
  </si>
  <si>
    <t>00:00:06,6</t>
  </si>
  <si>
    <t>00:05:09,1</t>
  </si>
  <si>
    <t>00:05:14,7</t>
  </si>
  <si>
    <t>17.01.2020 11:22:35</t>
  </si>
  <si>
    <t>00:00:05,6</t>
  </si>
  <si>
    <t>00:04:44,4</t>
  </si>
  <si>
    <t>00:05:09,0</t>
  </si>
  <si>
    <t>17.01.2020 11:23:01</t>
  </si>
  <si>
    <t>00:00:24,6</t>
  </si>
  <si>
    <t>00:06:08,1</t>
  </si>
  <si>
    <t>00:06:26,0</t>
  </si>
  <si>
    <t>17.01.2020 11:24:45</t>
  </si>
  <si>
    <t>00:00:17,9</t>
  </si>
  <si>
    <t>00:05:14,6</t>
  </si>
  <si>
    <t>00:06:07,9</t>
  </si>
  <si>
    <t>17.01.2020 11:25:00</t>
  </si>
  <si>
    <t>00:00:53,3</t>
  </si>
  <si>
    <t>00:07:57,7</t>
  </si>
  <si>
    <t>17.01.2020 11:28:49</t>
  </si>
  <si>
    <t>00:01:31,7</t>
  </si>
  <si>
    <t>Positionierung</t>
  </si>
  <si>
    <t>00:07:57,9</t>
  </si>
  <si>
    <t>00:08:42,8</t>
  </si>
  <si>
    <t>17.01.2020 11:30:56</t>
  </si>
  <si>
    <t>00:00:44,9</t>
  </si>
  <si>
    <t>00:08:42,9</t>
  </si>
  <si>
    <t>00:09:48,9</t>
  </si>
  <si>
    <t>17.01.2020 11:32:31</t>
  </si>
  <si>
    <t>00:01:06,0</t>
  </si>
  <si>
    <t>00:09:49,1</t>
  </si>
  <si>
    <t>00:10:05,7</t>
  </si>
  <si>
    <t>17.01.2020 11:32:53</t>
  </si>
  <si>
    <t>00:00:16,6</t>
  </si>
  <si>
    <t>00:12:40,1</t>
  </si>
  <si>
    <t>00:13:13,8</t>
  </si>
  <si>
    <t>17.01.2020 11:46:22</t>
  </si>
  <si>
    <t>00:00:33,7</t>
  </si>
  <si>
    <t>00:10:06,0</t>
  </si>
  <si>
    <t>17.01.2020 11:37:00</t>
  </si>
  <si>
    <t>00:02:34,1</t>
  </si>
  <si>
    <t>00:13:28,1</t>
  </si>
  <si>
    <t>17.01.2020 11:46:47</t>
  </si>
  <si>
    <t>00:00:14,3</t>
  </si>
  <si>
    <t>00:13:28,2</t>
  </si>
  <si>
    <t>00:13:54,2</t>
  </si>
  <si>
    <t>17.01.2020 11:47:27</t>
  </si>
  <si>
    <t>00:00:26,0</t>
  </si>
  <si>
    <t>00:13:54,3</t>
  </si>
  <si>
    <t>00:14:04,8</t>
  </si>
  <si>
    <t>17.01.2020 11:48:04</t>
  </si>
  <si>
    <t>00:00:10,5</t>
  </si>
  <si>
    <t>00:14:04,9</t>
  </si>
  <si>
    <t>00:14:12,5</t>
  </si>
  <si>
    <t>17.01.2020 11:48:25</t>
  </si>
  <si>
    <t>00:00:07,6</t>
  </si>
  <si>
    <t>00:17:33,6</t>
  </si>
  <si>
    <t>00:18:15,7</t>
  </si>
  <si>
    <t>17.01.2020 11:54:41</t>
  </si>
  <si>
    <t>00:00:42,1</t>
  </si>
  <si>
    <t>00:14:12,7</t>
  </si>
  <si>
    <t>00:17:33,4</t>
  </si>
  <si>
    <t>17.01.2020 11:52:58</t>
  </si>
  <si>
    <t>00:03:20,7</t>
  </si>
  <si>
    <t>Teamarbeit\Erläutern der Lösung</t>
  </si>
  <si>
    <t>00:18:15,8</t>
  </si>
  <si>
    <t>00:18:59,9</t>
  </si>
  <si>
    <t>17.01.2020 11:54:28</t>
  </si>
  <si>
    <t>00:00:44,1</t>
  </si>
  <si>
    <t>00:19:00,1</t>
  </si>
  <si>
    <t>00:20:44,6</t>
  </si>
  <si>
    <t>17.01.2020 11:56:44</t>
  </si>
  <si>
    <t>00:01:44,5</t>
  </si>
  <si>
    <t>00:20:44,9</t>
  </si>
  <si>
    <t>00:21:19,9</t>
  </si>
  <si>
    <t>17.01.2020 11:57:52</t>
  </si>
  <si>
    <t>00:00:35,0</t>
  </si>
  <si>
    <t>00:21:20,0</t>
  </si>
  <si>
    <t>00:22:46,0</t>
  </si>
  <si>
    <t>17.01.2020 11:59:50</t>
  </si>
  <si>
    <t>00:01:26,0</t>
  </si>
  <si>
    <t>00:22:46,1</t>
  </si>
  <si>
    <t>00:22:59,1</t>
  </si>
  <si>
    <t>17.01.2020 12:00:11</t>
  </si>
  <si>
    <t>00:00:13,0</t>
  </si>
  <si>
    <t>00:23:12,7</t>
  </si>
  <si>
    <t>00:23:16,6</t>
  </si>
  <si>
    <t>17.01.2020 12:00:57</t>
  </si>
  <si>
    <t>00:00:03,9</t>
  </si>
  <si>
    <t>Keine Bearbeitungszeit\Wiederherstellung der eigenen Lösung</t>
  </si>
  <si>
    <t>00:23:12,8</t>
  </si>
  <si>
    <t>17.01.2020 12:01:14</t>
  </si>
  <si>
    <t>00:00:13,7</t>
  </si>
  <si>
    <t>00:23:16,7</t>
  </si>
  <si>
    <t>00:23:25,9</t>
  </si>
  <si>
    <t>17.01.2020 12:01:33</t>
  </si>
  <si>
    <t>00:00:09,2</t>
  </si>
  <si>
    <t>Keine Bearbeitungszeit\Bearbeitungspause</t>
  </si>
  <si>
    <t>00:23:26,0</t>
  </si>
  <si>
    <t>00:23:49,3</t>
  </si>
  <si>
    <t>17.01.2020 12:02:11</t>
  </si>
  <si>
    <t>00:00:23,3</t>
  </si>
  <si>
    <t>00:23:49,4</t>
  </si>
  <si>
    <t>00:24:13,9</t>
  </si>
  <si>
    <t>17.01.2020 12:02:51</t>
  </si>
  <si>
    <t>00:00:24,5</t>
  </si>
  <si>
    <t>Überprüfen von allg. Informationen</t>
  </si>
  <si>
    <t>00:24:21,6</t>
  </si>
  <si>
    <t>17.01.2020 12:36:50</t>
  </si>
  <si>
    <t>00:24:21,8</t>
  </si>
  <si>
    <t>00:24:54,5</t>
  </si>
  <si>
    <t>17.01.2020 12:42:47</t>
  </si>
  <si>
    <t>00:00:32,7</t>
  </si>
  <si>
    <t>Teamarbeit\Diskussion über Lösungsansätze</t>
  </si>
  <si>
    <t>00:24:54,7</t>
  </si>
  <si>
    <t>00:25:07,8</t>
  </si>
  <si>
    <t>17.01.2020 12:43:14</t>
  </si>
  <si>
    <t>00:00:13,1</t>
  </si>
  <si>
    <t>00:26:04,7</t>
  </si>
  <si>
    <t>00:26:14,5</t>
  </si>
  <si>
    <t>17.01.2020 12:44:48</t>
  </si>
  <si>
    <t>00:00:09,8</t>
  </si>
  <si>
    <t>00:26:04,5</t>
  </si>
  <si>
    <t>17.01.2020 12:44:55</t>
  </si>
  <si>
    <t>00:00:56,7</t>
  </si>
  <si>
    <t>Arbeiten an Features\Sicherheitselemente</t>
  </si>
  <si>
    <t>17.01.2020 12:45:02</t>
  </si>
  <si>
    <t>Abwägen von Lösungsalternativen</t>
  </si>
  <si>
    <t>00:25:07,9</t>
  </si>
  <si>
    <t>00:25:20,2</t>
  </si>
  <si>
    <t>17.01.2020 12:45:25</t>
  </si>
  <si>
    <t>00:00:12,3</t>
  </si>
  <si>
    <t>00:26:36,0</t>
  </si>
  <si>
    <t>00:26:56,0</t>
  </si>
  <si>
    <t>17.01.2020 12:46:28</t>
  </si>
  <si>
    <t>00:00:20,0</t>
  </si>
  <si>
    <t>00:26:56,1</t>
  </si>
  <si>
    <t>00:27:43,9</t>
  </si>
  <si>
    <t>17.01.2020 12:47:35</t>
  </si>
  <si>
    <t>00:00:47,8</t>
  </si>
  <si>
    <t>00:26:14,4</t>
  </si>
  <si>
    <t>17.01.2020 12:47:45</t>
  </si>
  <si>
    <t>00:00:41,6</t>
  </si>
  <si>
    <t>00:28:05,8</t>
  </si>
  <si>
    <t>17.01.2020 12:48:21</t>
  </si>
  <si>
    <t>00:00:21,9</t>
  </si>
  <si>
    <t>00:28:51,8</t>
  </si>
  <si>
    <t>17.01.2020 12:49:11</t>
  </si>
  <si>
    <t>00:00:46,0</t>
  </si>
  <si>
    <t>00:28:52,0</t>
  </si>
  <si>
    <t>00:29:12,0</t>
  </si>
  <si>
    <t>17.01.2020 12:49:42</t>
  </si>
  <si>
    <t>00:29:35,5</t>
  </si>
  <si>
    <t>00:29:45,4</t>
  </si>
  <si>
    <t>17.01.2020 12:50:31</t>
  </si>
  <si>
    <t>00:00:09,9</t>
  </si>
  <si>
    <t>00:29:45,5</t>
  </si>
  <si>
    <t>00:30:46,1</t>
  </si>
  <si>
    <t>17.01.2020 12:51:42</t>
  </si>
  <si>
    <t>00:01:00,6</t>
  </si>
  <si>
    <t>Zeichnen von Leitungen</t>
  </si>
  <si>
    <t>00:29:35,3</t>
  </si>
  <si>
    <t>17.01.2020 12:51:52</t>
  </si>
  <si>
    <t>00:30:46,2</t>
  </si>
  <si>
    <t>00:31:10,0</t>
  </si>
  <si>
    <t>17.01.2020 12:52:31</t>
  </si>
  <si>
    <t>00:00:23,8</t>
  </si>
  <si>
    <t>00:31:40,0</t>
  </si>
  <si>
    <t>17.01.2020 12:53:20</t>
  </si>
  <si>
    <t>00:00:30,0</t>
  </si>
  <si>
    <t>00:31:57,7</t>
  </si>
  <si>
    <t>17.01.2020 12:53:41</t>
  </si>
  <si>
    <t>00:00:17,7</t>
  </si>
  <si>
    <t>Keine Bearbeitungszeit\Bedienungsprobleme\Bedienfehler &amp; -probleme</t>
  </si>
  <si>
    <t>00:32:32,5</t>
  </si>
  <si>
    <t>00:32:38,0</t>
  </si>
  <si>
    <t>17.01.2020 12:54:27</t>
  </si>
  <si>
    <t>00:00:05,5</t>
  </si>
  <si>
    <t>00:32:38,1</t>
  </si>
  <si>
    <t>00:33:08,9</t>
  </si>
  <si>
    <t>17.01.2020 12:55:16</t>
  </si>
  <si>
    <t>00:00:30,8</t>
  </si>
  <si>
    <t>00:31:57,8</t>
  </si>
  <si>
    <t>17.01.2020 12:55:23</t>
  </si>
  <si>
    <t>00:00:34,7</t>
  </si>
  <si>
    <t>00:33:09,0</t>
  </si>
  <si>
    <t>00:33:46,9</t>
  </si>
  <si>
    <t>17.01.2020 12:59:31</t>
  </si>
  <si>
    <t>00:00:37,9</t>
  </si>
  <si>
    <t>00:34:10,0</t>
  </si>
  <si>
    <t>00:34:47,5</t>
  </si>
  <si>
    <t>17.01.2020 13:00:41</t>
  </si>
  <si>
    <t>00:00:37,5</t>
  </si>
  <si>
    <t>00:34:47,4</t>
  </si>
  <si>
    <t>00:35:07,3</t>
  </si>
  <si>
    <t>17.01.2020 13:01:03</t>
  </si>
  <si>
    <t>00:00:19,9</t>
  </si>
  <si>
    <t>00:33:47,0</t>
  </si>
  <si>
    <t>00:34:10,2</t>
  </si>
  <si>
    <t>17.01.2020 13:01:11</t>
  </si>
  <si>
    <t>00:00:23,2</t>
  </si>
  <si>
    <t>00:35:37,6</t>
  </si>
  <si>
    <t>00:35:52,4</t>
  </si>
  <si>
    <t>17.01.2020 13:02:09</t>
  </si>
  <si>
    <t>00:00:14,8</t>
  </si>
  <si>
    <t>00:35:07,5</t>
  </si>
  <si>
    <t>00:35:37,5</t>
  </si>
  <si>
    <t>17.01.2020 13:02:41</t>
  </si>
  <si>
    <t>00:36:08,2</t>
  </si>
  <si>
    <t>00:37:15,3</t>
  </si>
  <si>
    <t>17.01.2020 13:04:49</t>
  </si>
  <si>
    <t>00:01:07,1</t>
  </si>
  <si>
    <t>00:36:01,5</t>
  </si>
  <si>
    <t>17.01.2020 13:05:27</t>
  </si>
  <si>
    <t>00:00:23,9</t>
  </si>
  <si>
    <t>17.01.2020 13:05:20</t>
  </si>
  <si>
    <t>00:00:06,7</t>
  </si>
  <si>
    <t>Überprüfen von Anforderungen</t>
  </si>
  <si>
    <t>00:37:42,0</t>
  </si>
  <si>
    <t>00:37:49,5</t>
  </si>
  <si>
    <t>17.01.2020 13:06:30</t>
  </si>
  <si>
    <t>00:00:07,5</t>
  </si>
  <si>
    <t>00:38:34,0</t>
  </si>
  <si>
    <t>00:38:53,9</t>
  </si>
  <si>
    <t>17.01.2020 13:07:36</t>
  </si>
  <si>
    <t>17.01.2020 13:07:42</t>
  </si>
  <si>
    <t>00:00:44,5</t>
  </si>
  <si>
    <t>00:37:41,9</t>
  </si>
  <si>
    <t>17.01.2020 13:07:49</t>
  </si>
  <si>
    <t>00:00:26,6</t>
  </si>
  <si>
    <t>00:38:53,7</t>
  </si>
  <si>
    <t>00:39:06,3</t>
  </si>
  <si>
    <t>17.01.2020 13:08:18</t>
  </si>
  <si>
    <t>00:00:12,6</t>
  </si>
  <si>
    <t>00:39:14,5</t>
  </si>
  <si>
    <t>00:39:32,0</t>
  </si>
  <si>
    <t>17.01.2020 13:08:50</t>
  </si>
  <si>
    <t>00:00:17,5</t>
  </si>
  <si>
    <t>00:39:14,4</t>
  </si>
  <si>
    <t>17.01.2020 13:08:58</t>
  </si>
  <si>
    <t>00:00:20,7</t>
  </si>
  <si>
    <t>00:39:32,2</t>
  </si>
  <si>
    <t>00:39:58,0</t>
  </si>
  <si>
    <t>17.01.2020 13:09:35</t>
  </si>
  <si>
    <t>00:00:25,8</t>
  </si>
  <si>
    <t>00:40:18,3</t>
  </si>
  <si>
    <t>00:40:32,1</t>
  </si>
  <si>
    <t>17.01.2020 13:10:18</t>
  </si>
  <si>
    <t>00:00:13,8</t>
  </si>
  <si>
    <t>00:40:18,0</t>
  </si>
  <si>
    <t>17.01.2020 13:10:25</t>
  </si>
  <si>
    <t>00:40:44,9</t>
  </si>
  <si>
    <t>17.01.2020 13:10:50</t>
  </si>
  <si>
    <t>00:00:12,8</t>
  </si>
  <si>
    <t>00:42:02,0</t>
  </si>
  <si>
    <t>00:42:14,1</t>
  </si>
  <si>
    <t>17.01.2020 13:12:37</t>
  </si>
  <si>
    <t>00:00:12,1</t>
  </si>
  <si>
    <t>00:43:07,9</t>
  </si>
  <si>
    <t>17.01.2020 13:13:53</t>
  </si>
  <si>
    <t>00:02:23,0</t>
  </si>
  <si>
    <t>00:43:07,7</t>
  </si>
  <si>
    <t>00:43:31,8</t>
  </si>
  <si>
    <t>17.01.2020 13:14:34</t>
  </si>
  <si>
    <t>00:00:24,1</t>
  </si>
  <si>
    <t>00:43:31,9</t>
  </si>
  <si>
    <t>00:43:48,8</t>
  </si>
  <si>
    <t>17.01.2020 13:15:09</t>
  </si>
  <si>
    <t>00:00:16,9</t>
  </si>
  <si>
    <t>00:44:11,9</t>
  </si>
  <si>
    <t>00:44:21,8</t>
  </si>
  <si>
    <t>17.01.2020 13:15:52</t>
  </si>
  <si>
    <t>Überprüfen von Lösungsalternativen</t>
  </si>
  <si>
    <t>00:43:48,9</t>
  </si>
  <si>
    <t>00:44:11,7</t>
  </si>
  <si>
    <t>17.01.2020 13:16:01</t>
  </si>
  <si>
    <t>00:00:22,8</t>
  </si>
  <si>
    <t>00:44:22,0</t>
  </si>
  <si>
    <t>00:44:34,0</t>
  </si>
  <si>
    <t>17.01.2020 13:16:44</t>
  </si>
  <si>
    <t>00:00:12,0</t>
  </si>
  <si>
    <t>00:44:34,2</t>
  </si>
  <si>
    <t>00:44:56,2</t>
  </si>
  <si>
    <t>17.01.2020 13:17:26</t>
  </si>
  <si>
    <t>00:00:22,0</t>
  </si>
  <si>
    <t>00:44:56,1</t>
  </si>
  <si>
    <t>00:45:02,6</t>
  </si>
  <si>
    <t>17.01.2020 13:17:48</t>
  </si>
  <si>
    <t>00:00:06,5</t>
  </si>
  <si>
    <t>00:45:02,7</t>
  </si>
  <si>
    <t>00:45:07,8</t>
  </si>
  <si>
    <t>17.01.2020 13:17:59</t>
  </si>
  <si>
    <t>00:00:05,1</t>
  </si>
  <si>
    <t>00:47:12,4</t>
  </si>
  <si>
    <t>17.01.2020 13:20:07</t>
  </si>
  <si>
    <t>00:02:04,6</t>
  </si>
  <si>
    <t>00:47:12,5</t>
  </si>
  <si>
    <t>00:47:47,9</t>
  </si>
  <si>
    <t>17.01.2020 13:21:04</t>
  </si>
  <si>
    <t>00:00:35,4</t>
  </si>
  <si>
    <t>00:47:47,8</t>
  </si>
  <si>
    <t>00:48:20,8</t>
  </si>
  <si>
    <t>17.01.2020 13:21:51</t>
  </si>
  <si>
    <t>00:00:33,0</t>
  </si>
  <si>
    <t>00:48:34,6</t>
  </si>
  <si>
    <t>00:48:48,8</t>
  </si>
  <si>
    <t>17.01.2020 13:22:34</t>
  </si>
  <si>
    <t>00:48:20,7</t>
  </si>
  <si>
    <t>00:48:34,4</t>
  </si>
  <si>
    <t>17.01.2020 13:22:44</t>
  </si>
  <si>
    <t>00:49:26,1</t>
  </si>
  <si>
    <t>00:49:48,9</t>
  </si>
  <si>
    <t>17.01.2020 13:23:58</t>
  </si>
  <si>
    <t>00:48:34,8</t>
  </si>
  <si>
    <t>00:50:06,3</t>
  </si>
  <si>
    <t>17.01.2020 13:24:34</t>
  </si>
  <si>
    <t>00:01:31,5</t>
  </si>
  <si>
    <t>00:50:48,7</t>
  </si>
  <si>
    <t>17.01.2020 13:25:16</t>
  </si>
  <si>
    <t>00:00:42,4</t>
  </si>
  <si>
    <t>00:51:42,1</t>
  </si>
  <si>
    <t>00:52:09,6</t>
  </si>
  <si>
    <t>17.01.2020 13:27:12</t>
  </si>
  <si>
    <t>00:00:27,5</t>
  </si>
  <si>
    <t>00:51:09,9</t>
  </si>
  <si>
    <t>17.01.2020 13:27:37</t>
  </si>
  <si>
    <t>00:00:21,2</t>
  </si>
  <si>
    <t>00:51:42,2</t>
  </si>
  <si>
    <t>17.01.2020 13:27:43</t>
  </si>
  <si>
    <t>00:00:32,3</t>
  </si>
  <si>
    <t>00:52:51,6</t>
  </si>
  <si>
    <t>00:53:11,8</t>
  </si>
  <si>
    <t>17.01.2020 13:29:05</t>
  </si>
  <si>
    <t>00:00:20,2</t>
  </si>
  <si>
    <t>00:52:09,7</t>
  </si>
  <si>
    <t>17.01.2020 13:29:16</t>
  </si>
  <si>
    <t>00:00:41,9</t>
  </si>
  <si>
    <t>00:53:29,8</t>
  </si>
  <si>
    <t>00:53:43,6</t>
  </si>
  <si>
    <t>17.01.2020 13:29:49</t>
  </si>
  <si>
    <t>00:53:12,0</t>
  </si>
  <si>
    <t>00:53:29,9</t>
  </si>
  <si>
    <t>17.01.2020 13:29:55</t>
  </si>
  <si>
    <t>00:54:08,6</t>
  </si>
  <si>
    <t>00:54:20,3</t>
  </si>
  <si>
    <t>17.01.2020 13:30:43</t>
  </si>
  <si>
    <t>00:00:11,7</t>
  </si>
  <si>
    <t>Zeitpunkt Fertigstellung</t>
  </si>
  <si>
    <t>00:54:20,4</t>
  </si>
  <si>
    <t>00:54:23,2</t>
  </si>
  <si>
    <t>17.01.2020 13:30:58</t>
  </si>
  <si>
    <t>00:00:02,8</t>
  </si>
  <si>
    <t>00:53:43,7</t>
  </si>
  <si>
    <t>00:54:08,7</t>
  </si>
  <si>
    <t>17.01.2020 13:31:09</t>
  </si>
  <si>
    <t>00:00:25,0</t>
  </si>
  <si>
    <t>00:54:23,3</t>
  </si>
  <si>
    <t>00:57:01,0</t>
  </si>
  <si>
    <t>17.01.2020 13:33:16</t>
  </si>
  <si>
    <t>00:02:37,7</t>
  </si>
  <si>
    <t>Fläche errechnet</t>
  </si>
  <si>
    <t>Arbeiten an Features\Bedienungsaspekte</t>
  </si>
  <si>
    <t>00:51:10,8</t>
  </si>
  <si>
    <t>21.02.2020 15:57:05</t>
  </si>
  <si>
    <t>00:00:31,4</t>
  </si>
  <si>
    <t>00:48:35,4</t>
  </si>
  <si>
    <t>00:50:49,1</t>
  </si>
  <si>
    <t>21.02.2020 15:57:11</t>
  </si>
  <si>
    <t>00:02:13,7</t>
  </si>
  <si>
    <t>00:14:12,8</t>
  </si>
  <si>
    <t>00:15:10,0</t>
  </si>
  <si>
    <t>21.02.2020 15:53:40</t>
  </si>
  <si>
    <t>00:00:57,2</t>
  </si>
  <si>
    <t>00:37:16,2</t>
  </si>
  <si>
    <t>00:38:34,2</t>
  </si>
  <si>
    <t>21.02.2020 15:55:55</t>
  </si>
  <si>
    <t>00:01:18,0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</si>
</sst>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5">
    <font>
      <sz val="11"/>
      <name val="Calibri"/>
    </font>
    <font>
      <b/>
      <sz val="10"/>
      <name val="Calibri"/>
      <family val="2"/>
    </font>
    <font>
      <sz val="10"/>
      <color rgb="FF000000"/>
      <name val="Calibri"/>
      <family val="2"/>
    </font>
    <font>
      <sz val="12"/>
      <color rgb="FF6DA529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CC7099"/>
      <name val="Calibri"/>
      <family val="2"/>
    </font>
    <font>
      <sz val="12"/>
      <color rgb="FFEFC917"/>
      <name val="Calibri"/>
      <family val="2"/>
    </font>
    <font>
      <sz val="12"/>
      <color rgb="FFDC3C26"/>
      <name val="Calibri"/>
      <family val="2"/>
    </font>
    <font>
      <sz val="12"/>
      <color rgb="FF961E96"/>
      <name val="Calibri"/>
      <family val="2"/>
    </font>
    <font>
      <sz val="12"/>
      <color rgb="FF2364A2"/>
      <name val="Calibri"/>
      <family val="2"/>
    </font>
    <font>
      <sz val="12"/>
      <color rgb="FF8B4513"/>
      <name val="Calibri"/>
      <family val="2"/>
    </font>
    <font>
      <sz val="12"/>
      <color rgb="FFEA7915"/>
      <name val="Calibri"/>
      <family val="2"/>
    </font>
    <font>
      <sz val="12"/>
      <color rgb="FF0CBFCC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5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8" fillId="9" borderId="8" xfId="0" applyNumberFormat="1" applyFont="1" applyFill="1" applyBorder="1" applyAlignment="1">
      <alignment horizontal="center" vertical="top"/>
    </xf>
    <xf numFmtId="49" fontId="11" fillId="12" borderId="11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4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4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13" fillId="14" borderId="3" xfId="0" applyNumberFormat="1" applyFont="1" applyFill="1" applyBorder="1" applyAlignment="1">
      <alignment horizontal="center" vertical="top"/>
    </xf>
    <xf numFmtId="49" fontId="9" fillId="10" borderId="13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49" fontId="3" fillId="4" borderId="8" xfId="0" applyNumberFormat="1" applyFont="1" applyFill="1" applyBorder="1" applyAlignment="1">
      <alignment horizontal="center" vertical="top"/>
    </xf>
    <xf numFmtId="49" fontId="8" fillId="9" borderId="3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9" fillId="10" borderId="7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13" fillId="14" borderId="8" xfId="0" applyNumberFormat="1" applyFont="1" applyFill="1" applyBorder="1" applyAlignment="1">
      <alignment horizontal="center" vertical="top"/>
    </xf>
    <xf numFmtId="49" fontId="8" fillId="9" borderId="13" xfId="0" applyNumberFormat="1" applyFont="1" applyFill="1" applyBorder="1" applyAlignment="1">
      <alignment horizontal="center" vertical="top"/>
    </xf>
    <xf numFmtId="49" fontId="12" fillId="13" borderId="8" xfId="0" applyNumberFormat="1" applyFont="1" applyFill="1" applyBorder="1" applyAlignment="1">
      <alignment horizontal="center" vertical="top"/>
    </xf>
    <xf numFmtId="49" fontId="9" fillId="10" borderId="12" xfId="0" applyNumberFormat="1" applyFont="1" applyFill="1" applyBorder="1" applyAlignment="1">
      <alignment horizontal="center" vertical="top"/>
    </xf>
    <xf numFmtId="49" fontId="14" fillId="15" borderId="3" xfId="0" applyNumberFormat="1" applyFont="1" applyFill="1" applyBorder="1" applyAlignment="1">
      <alignment horizontal="center" vertical="top"/>
    </xf>
    <xf numFmtId="49" fontId="8" fillId="9" borderId="14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13" fillId="14" borderId="7" xfId="0" applyNumberFormat="1" applyFont="1" applyFill="1" applyBorder="1" applyAlignment="1">
      <alignment horizontal="center" vertical="top"/>
    </xf>
    <xf numFmtId="49" fontId="7" fillId="8" borderId="9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10" fillId="11" borderId="8" xfId="0" applyNumberFormat="1" applyFont="1" applyFill="1" applyBorder="1" applyAlignment="1">
      <alignment horizontal="center" vertical="top"/>
    </xf>
    <xf numFmtId="49" fontId="8" fillId="9" borderId="10" xfId="0" applyNumberFormat="1" applyFont="1" applyFill="1" applyBorder="1" applyAlignment="1">
      <alignment horizontal="center" vertical="top"/>
    </xf>
    <xf numFmtId="49" fontId="9" fillId="10" borderId="8" xfId="0" applyNumberFormat="1" applyFont="1" applyFill="1" applyBorder="1" applyAlignment="1">
      <alignment horizontal="center" vertical="top"/>
    </xf>
    <xf numFmtId="49" fontId="14" fillId="15" borderId="9" xfId="0" applyNumberFormat="1" applyFont="1" applyFill="1" applyBorder="1" applyAlignment="1">
      <alignment horizontal="center" vertical="top"/>
    </xf>
    <xf numFmtId="49" fontId="11" fillId="12" borderId="14" xfId="0" applyNumberFormat="1" applyFont="1" applyFill="1" applyBorder="1" applyAlignment="1">
      <alignment horizontal="center" vertical="top"/>
    </xf>
    <xf numFmtId="49" fontId="8" fillId="9" borderId="11" xfId="0" applyNumberFormat="1" applyFont="1" applyFill="1" applyBorder="1" applyAlignment="1">
      <alignment horizontal="center" vertical="top"/>
    </xf>
    <xf numFmtId="49" fontId="14" fillId="15" borderId="8" xfId="0" applyNumberFormat="1" applyFont="1" applyFill="1" applyBorder="1" applyAlignment="1">
      <alignment horizontal="center" vertical="top"/>
    </xf>
    <xf numFmtId="49" fontId="3" fillId="4" borderId="14" xfId="0" applyNumberFormat="1" applyFont="1" applyFill="1" applyBorder="1" applyAlignment="1">
      <alignment horizontal="center" vertical="top"/>
    </xf>
    <xf numFmtId="49" fontId="11" fillId="12" borderId="3" xfId="0" applyNumberFormat="1" applyFont="1" applyFill="1" applyBorder="1" applyAlignment="1">
      <alignment horizontal="center" vertical="top"/>
    </xf>
    <xf numFmtId="49" fontId="7" fillId="8" borderId="11" xfId="0" applyNumberFormat="1" applyFont="1" applyFill="1" applyBorder="1" applyAlignment="1">
      <alignment horizontal="center" vertical="top"/>
    </xf>
    <xf numFmtId="49" fontId="11" fillId="12" borderId="13" xfId="0" applyNumberFormat="1" applyFont="1" applyFill="1" applyBorder="1" applyAlignment="1">
      <alignment horizontal="center" vertical="top"/>
    </xf>
    <xf numFmtId="49" fontId="11" fillId="12" borderId="7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9" fillId="10" borderId="3" xfId="0" applyNumberFormat="1" applyFont="1" applyFill="1" applyBorder="1" applyAlignment="1">
      <alignment horizontal="center" vertical="top"/>
    </xf>
    <xf numFmtId="49" fontId="3" fillId="4" borderId="13" xfId="0" applyNumberFormat="1" applyFont="1" applyFill="1" applyBorder="1" applyAlignment="1">
      <alignment horizontal="center" vertical="top"/>
    </xf>
    <xf numFmtId="49" fontId="13" fillId="14" borderId="9" xfId="0" applyNumberFormat="1" applyFont="1" applyFill="1" applyBorder="1" applyAlignment="1">
      <alignment horizontal="center" vertical="top"/>
    </xf>
    <xf numFmtId="49" fontId="10" fillId="11" borderId="3" xfId="0" applyNumberFormat="1" applyFont="1" applyFill="1" applyBorder="1" applyAlignment="1">
      <alignment horizontal="center" vertical="top"/>
    </xf>
    <xf numFmtId="49" fontId="12" fillId="15" borderId="14" xfId="0" applyNumberFormat="1" applyFont="1" applyFill="1" applyBorder="1" applyAlignment="1">
      <alignment horizontal="center" vertical="top"/>
    </xf>
    <xf numFmtId="49" fontId="2" fillId="15" borderId="14" xfId="0" applyNumberFormat="1" applyFont="1" applyFill="1" applyBorder="1" applyAlignment="1">
      <alignment horizontal="left" vertical="top" wrapText="1"/>
    </xf>
    <xf numFmtId="49" fontId="2" fillId="15" borderId="14" xfId="0" applyNumberFormat="1" applyFont="1" applyFill="1" applyBorder="1" applyAlignment="1">
      <alignment horizontal="left" vertical="top"/>
    </xf>
    <xf numFmtId="1" fontId="2" fillId="15" borderId="14" xfId="0" applyNumberFormat="1" applyFont="1" applyFill="1" applyBorder="1" applyAlignment="1">
      <alignment horizontal="left" vertical="top"/>
    </xf>
    <xf numFmtId="2" fontId="2" fillId="15" borderId="14" xfId="0" applyNumberFormat="1" applyFont="1" applyFill="1" applyBorder="1" applyAlignment="1">
      <alignment horizontal="left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3049250" y="1524000"/>
          <a:ext cx="457200" cy="19050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3049250" y="1714500"/>
          <a:ext cx="457200" cy="19050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3049250" y="1905000"/>
          <a:ext cx="457200" cy="19050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3049250" y="2095500"/>
          <a:ext cx="457200" cy="19050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3049250" y="2286000"/>
          <a:ext cx="457200" cy="190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1"/>
  <sheetViews>
    <sheetView showGridLines="0" tabSelected="1" topLeftCell="Y1" workbookViewId="0">
      <pane ySplit="1" topLeftCell="A83" activePane="bottomLeft" state="frozen"/>
      <selection pane="bottomLeft" activeCell="AF110" sqref="AF110"/>
    </sheetView>
  </sheetViews>
  <sheetFormatPr baseColWidth="10" defaultColWidth="9.140625" defaultRowHeight="15"/>
  <cols>
    <col min="1" max="1" width="7.7109375" customWidth="1"/>
    <col min="2" max="3" width="22.7109375" hidden="1" customWidth="1"/>
    <col min="4" max="4" width="23.7109375" hidden="1" customWidth="1"/>
    <col min="5" max="5" width="64.85546875" bestFit="1" customWidth="1"/>
    <col min="6" max="7" width="22.7109375" style="15" customWidth="1"/>
    <col min="8" max="11" width="22.7109375" style="15" hidden="1" customWidth="1"/>
    <col min="12" max="13" width="22.7109375" style="15" customWidth="1"/>
    <col min="14" max="14" width="22.7109375" customWidth="1"/>
    <col min="15" max="15" width="28" style="15" bestFit="1" customWidth="1"/>
    <col min="16" max="16" width="34.140625" style="15" bestFit="1" customWidth="1"/>
    <col min="17" max="17" width="32.42578125" style="15" bestFit="1" customWidth="1"/>
    <col min="18" max="18" width="41.85546875" style="15" bestFit="1" customWidth="1"/>
    <col min="19" max="19" width="35" style="15" bestFit="1" customWidth="1"/>
    <col min="20" max="20" width="57.85546875" style="15" bestFit="1" customWidth="1"/>
    <col min="21" max="21" width="64.85546875" style="15" bestFit="1" customWidth="1"/>
    <col min="22" max="22" width="50.28515625" style="15" bestFit="1" customWidth="1"/>
    <col min="23" max="23" width="12.5703125" style="15" bestFit="1" customWidth="1"/>
    <col min="24" max="24" width="36.7109375" style="15" bestFit="1" customWidth="1"/>
    <col min="25" max="25" width="27.140625" style="15" bestFit="1" customWidth="1"/>
    <col min="26" max="26" width="25" style="15" bestFit="1" customWidth="1"/>
    <col min="27" max="27" width="29.140625" style="15" bestFit="1" customWidth="1"/>
    <col min="28" max="28" width="25.42578125" style="15" bestFit="1" customWidth="1"/>
    <col min="29" max="29" width="29.85546875" style="15" bestFit="1" customWidth="1"/>
    <col min="30" max="30" width="19.28515625" style="15" bestFit="1" customWidth="1"/>
    <col min="31" max="31" width="19.5703125" style="15" bestFit="1" customWidth="1"/>
    <col min="32" max="32" width="33.42578125" style="15" bestFit="1" customWidth="1"/>
    <col min="33" max="33" width="34.140625" style="15" bestFit="1" customWidth="1"/>
    <col min="34" max="16384" width="9.140625" style="15"/>
  </cols>
  <sheetData>
    <row r="1" spans="1:3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10" t="s">
        <v>401</v>
      </c>
      <c r="N1" s="1" t="s">
        <v>12</v>
      </c>
      <c r="O1" s="2" t="s">
        <v>168</v>
      </c>
      <c r="P1" s="2" t="s">
        <v>166</v>
      </c>
      <c r="Q1" s="2" t="s">
        <v>26</v>
      </c>
      <c r="R1" s="2" t="s">
        <v>31</v>
      </c>
      <c r="S1" s="2" t="s">
        <v>138</v>
      </c>
      <c r="T1" s="2" t="s">
        <v>214</v>
      </c>
      <c r="U1" s="2" t="s">
        <v>22</v>
      </c>
      <c r="V1" s="2" t="s">
        <v>130</v>
      </c>
      <c r="W1" s="2" t="s">
        <v>62</v>
      </c>
      <c r="X1" s="2" t="s">
        <v>154</v>
      </c>
      <c r="Y1" s="2" t="s">
        <v>105</v>
      </c>
      <c r="Z1" s="2" t="s">
        <v>17</v>
      </c>
      <c r="AA1" s="2" t="s">
        <v>147</v>
      </c>
      <c r="AB1" s="2" t="s">
        <v>258</v>
      </c>
      <c r="AC1" s="2" t="s">
        <v>313</v>
      </c>
      <c r="AD1" s="2" t="s">
        <v>201</v>
      </c>
      <c r="AE1" s="2" t="s">
        <v>388</v>
      </c>
      <c r="AF1" s="53" t="s">
        <v>402</v>
      </c>
      <c r="AG1" s="53" t="s">
        <v>166</v>
      </c>
    </row>
    <row r="2" spans="1:33" ht="15.75" customHeight="1">
      <c r="A2" s="16" t="s">
        <v>13</v>
      </c>
      <c r="B2" s="4" t="s">
        <v>14</v>
      </c>
      <c r="C2" s="2" t="s">
        <v>15</v>
      </c>
      <c r="D2" s="4" t="s">
        <v>16</v>
      </c>
      <c r="E2" s="2" t="s">
        <v>168</v>
      </c>
      <c r="F2" s="11" t="s">
        <v>169</v>
      </c>
      <c r="G2" s="11" t="s">
        <v>170</v>
      </c>
      <c r="H2" s="12">
        <v>0</v>
      </c>
      <c r="I2" s="13"/>
      <c r="J2" s="11" t="s">
        <v>20</v>
      </c>
      <c r="K2" s="11" t="s">
        <v>171</v>
      </c>
      <c r="L2" s="11" t="s">
        <v>172</v>
      </c>
      <c r="M2" s="14">
        <f t="shared" ref="M2:M33" si="0">G2-F2</f>
        <v>1.4236111111111047E-4</v>
      </c>
      <c r="N2" s="5">
        <v>0.35953516487756515</v>
      </c>
      <c r="O2" s="15">
        <f>IF($E2=O$1,$M2,0)</f>
        <v>1.4236111111111047E-4</v>
      </c>
      <c r="P2" s="15">
        <f>IF($E2=P$1,$M2,0)</f>
        <v>0</v>
      </c>
      <c r="Q2" s="15">
        <f t="shared" ref="Q2:AG17" si="1">IF($E2=Q$1,$M2,0)</f>
        <v>0</v>
      </c>
      <c r="R2" s="15">
        <f t="shared" si="1"/>
        <v>0</v>
      </c>
      <c r="S2" s="15">
        <f t="shared" si="1"/>
        <v>0</v>
      </c>
      <c r="T2" s="15">
        <f t="shared" si="1"/>
        <v>0</v>
      </c>
      <c r="U2" s="15">
        <f t="shared" si="1"/>
        <v>0</v>
      </c>
      <c r="V2" s="15">
        <f t="shared" si="1"/>
        <v>0</v>
      </c>
      <c r="W2" s="15">
        <f t="shared" si="1"/>
        <v>0</v>
      </c>
      <c r="X2" s="15">
        <f t="shared" si="1"/>
        <v>0</v>
      </c>
      <c r="Y2" s="15">
        <f t="shared" si="1"/>
        <v>0</v>
      </c>
      <c r="Z2" s="15">
        <f t="shared" si="1"/>
        <v>0</v>
      </c>
      <c r="AA2" s="15">
        <f t="shared" si="1"/>
        <v>0</v>
      </c>
      <c r="AB2" s="15">
        <f t="shared" si="1"/>
        <v>0</v>
      </c>
      <c r="AC2" s="15">
        <f t="shared" si="1"/>
        <v>0</v>
      </c>
      <c r="AD2" s="15">
        <f t="shared" si="1"/>
        <v>0</v>
      </c>
      <c r="AF2" s="15">
        <f t="shared" si="1"/>
        <v>0</v>
      </c>
      <c r="AG2" s="15">
        <f t="shared" si="1"/>
        <v>0</v>
      </c>
    </row>
    <row r="3" spans="1:33" ht="15.75" customHeight="1">
      <c r="A3" s="31" t="s">
        <v>13</v>
      </c>
      <c r="B3" s="4" t="s">
        <v>14</v>
      </c>
      <c r="C3" s="2" t="s">
        <v>15</v>
      </c>
      <c r="D3" s="4" t="s">
        <v>16</v>
      </c>
      <c r="E3" s="2" t="s">
        <v>168</v>
      </c>
      <c r="F3" s="11" t="s">
        <v>173</v>
      </c>
      <c r="G3" s="11" t="s">
        <v>174</v>
      </c>
      <c r="H3" s="12">
        <v>0</v>
      </c>
      <c r="I3" s="13"/>
      <c r="J3" s="11" t="s">
        <v>20</v>
      </c>
      <c r="K3" s="11" t="s">
        <v>175</v>
      </c>
      <c r="L3" s="11" t="s">
        <v>176</v>
      </c>
      <c r="M3" s="14">
        <f t="shared" si="0"/>
        <v>2.3148148148148182E-4</v>
      </c>
      <c r="N3" s="5">
        <v>0.58461002419116281</v>
      </c>
      <c r="O3" s="15">
        <f t="shared" ref="O3:S66" si="2">IF($E3=O$1,$M3,0)</f>
        <v>2.3148148148148182E-4</v>
      </c>
      <c r="P3" s="15">
        <f t="shared" si="2"/>
        <v>0</v>
      </c>
      <c r="Q3" s="15">
        <f t="shared" si="1"/>
        <v>0</v>
      </c>
      <c r="R3" s="15">
        <f t="shared" si="1"/>
        <v>0</v>
      </c>
      <c r="S3" s="15">
        <f t="shared" si="1"/>
        <v>0</v>
      </c>
      <c r="T3" s="15">
        <f t="shared" si="1"/>
        <v>0</v>
      </c>
      <c r="U3" s="15">
        <f t="shared" si="1"/>
        <v>0</v>
      </c>
      <c r="V3" s="15">
        <f t="shared" si="1"/>
        <v>0</v>
      </c>
      <c r="W3" s="15">
        <f t="shared" si="1"/>
        <v>0</v>
      </c>
      <c r="X3" s="15">
        <f t="shared" si="1"/>
        <v>0</v>
      </c>
      <c r="Y3" s="15">
        <f t="shared" si="1"/>
        <v>0</v>
      </c>
      <c r="Z3" s="15">
        <f t="shared" si="1"/>
        <v>0</v>
      </c>
      <c r="AA3" s="15">
        <f t="shared" si="1"/>
        <v>0</v>
      </c>
      <c r="AB3" s="15">
        <f t="shared" si="1"/>
        <v>0</v>
      </c>
      <c r="AC3" s="15">
        <f t="shared" si="1"/>
        <v>0</v>
      </c>
      <c r="AD3" s="15">
        <f t="shared" si="1"/>
        <v>0</v>
      </c>
      <c r="AF3" s="15">
        <f t="shared" si="1"/>
        <v>0</v>
      </c>
      <c r="AG3" s="15">
        <f t="shared" si="1"/>
        <v>0</v>
      </c>
    </row>
    <row r="4" spans="1:33" ht="15.75" customHeight="1">
      <c r="A4" s="24" t="s">
        <v>13</v>
      </c>
      <c r="B4" s="4" t="s">
        <v>14</v>
      </c>
      <c r="C4" s="2" t="s">
        <v>15</v>
      </c>
      <c r="D4" s="4" t="s">
        <v>16</v>
      </c>
      <c r="E4" s="2" t="s">
        <v>168</v>
      </c>
      <c r="F4" s="11" t="s">
        <v>242</v>
      </c>
      <c r="G4" s="11" t="s">
        <v>243</v>
      </c>
      <c r="H4" s="12">
        <v>0</v>
      </c>
      <c r="I4" s="13"/>
      <c r="J4" s="11" t="s">
        <v>20</v>
      </c>
      <c r="K4" s="11" t="s">
        <v>244</v>
      </c>
      <c r="L4" s="11" t="s">
        <v>245</v>
      </c>
      <c r="M4" s="14">
        <f t="shared" si="0"/>
        <v>1.7129629629629786E-4</v>
      </c>
      <c r="N4" s="5">
        <v>0.43261141790146052</v>
      </c>
      <c r="O4" s="15">
        <f t="shared" si="2"/>
        <v>1.7129629629629786E-4</v>
      </c>
      <c r="P4" s="15">
        <f t="shared" si="2"/>
        <v>0</v>
      </c>
      <c r="Q4" s="15">
        <f t="shared" si="1"/>
        <v>0</v>
      </c>
      <c r="R4" s="15">
        <f t="shared" si="1"/>
        <v>0</v>
      </c>
      <c r="S4" s="15">
        <f t="shared" si="1"/>
        <v>0</v>
      </c>
      <c r="T4" s="15">
        <f t="shared" si="1"/>
        <v>0</v>
      </c>
      <c r="U4" s="15">
        <f t="shared" si="1"/>
        <v>0</v>
      </c>
      <c r="V4" s="15">
        <f t="shared" si="1"/>
        <v>0</v>
      </c>
      <c r="W4" s="15">
        <f t="shared" si="1"/>
        <v>0</v>
      </c>
      <c r="X4" s="15">
        <f t="shared" si="1"/>
        <v>0</v>
      </c>
      <c r="Y4" s="15">
        <f t="shared" si="1"/>
        <v>0</v>
      </c>
      <c r="Z4" s="15">
        <f t="shared" si="1"/>
        <v>0</v>
      </c>
      <c r="AA4" s="15">
        <f t="shared" si="1"/>
        <v>0</v>
      </c>
      <c r="AB4" s="15">
        <f t="shared" si="1"/>
        <v>0</v>
      </c>
      <c r="AC4" s="15">
        <f t="shared" si="1"/>
        <v>0</v>
      </c>
      <c r="AD4" s="15">
        <f t="shared" si="1"/>
        <v>0</v>
      </c>
      <c r="AF4" s="15">
        <f t="shared" si="1"/>
        <v>0</v>
      </c>
      <c r="AG4" s="15">
        <f t="shared" si="1"/>
        <v>0</v>
      </c>
    </row>
    <row r="5" spans="1:33" ht="15.75" customHeight="1">
      <c r="A5" s="49" t="s">
        <v>13</v>
      </c>
      <c r="B5" s="4" t="s">
        <v>14</v>
      </c>
      <c r="C5" s="2" t="s">
        <v>15</v>
      </c>
      <c r="D5" s="4" t="s">
        <v>16</v>
      </c>
      <c r="E5" s="2" t="s">
        <v>168</v>
      </c>
      <c r="F5" s="11" t="s">
        <v>271</v>
      </c>
      <c r="G5" s="11" t="s">
        <v>272</v>
      </c>
      <c r="H5" s="12">
        <v>0</v>
      </c>
      <c r="I5" s="13"/>
      <c r="J5" s="11" t="s">
        <v>20</v>
      </c>
      <c r="K5" s="11" t="s">
        <v>273</v>
      </c>
      <c r="L5" s="11" t="s">
        <v>274</v>
      </c>
      <c r="M5" s="14">
        <f t="shared" si="0"/>
        <v>1.4583333333332421E-4</v>
      </c>
      <c r="N5" s="5">
        <v>0.36830431524043256</v>
      </c>
      <c r="O5" s="15">
        <f t="shared" si="2"/>
        <v>1.4583333333332421E-4</v>
      </c>
      <c r="P5" s="15">
        <f t="shared" si="2"/>
        <v>0</v>
      </c>
      <c r="Q5" s="15">
        <f t="shared" si="1"/>
        <v>0</v>
      </c>
      <c r="R5" s="15">
        <f t="shared" si="1"/>
        <v>0</v>
      </c>
      <c r="S5" s="15">
        <f t="shared" si="1"/>
        <v>0</v>
      </c>
      <c r="T5" s="15">
        <f t="shared" si="1"/>
        <v>0</v>
      </c>
      <c r="U5" s="15">
        <f t="shared" si="1"/>
        <v>0</v>
      </c>
      <c r="V5" s="15">
        <f t="shared" si="1"/>
        <v>0</v>
      </c>
      <c r="W5" s="15">
        <f t="shared" si="1"/>
        <v>0</v>
      </c>
      <c r="X5" s="15">
        <f t="shared" si="1"/>
        <v>0</v>
      </c>
      <c r="Y5" s="15">
        <f t="shared" si="1"/>
        <v>0</v>
      </c>
      <c r="Z5" s="15">
        <f t="shared" si="1"/>
        <v>0</v>
      </c>
      <c r="AA5" s="15">
        <f t="shared" si="1"/>
        <v>0</v>
      </c>
      <c r="AB5" s="15">
        <f t="shared" si="1"/>
        <v>0</v>
      </c>
      <c r="AC5" s="15">
        <f t="shared" si="1"/>
        <v>0</v>
      </c>
      <c r="AD5" s="15">
        <f t="shared" si="1"/>
        <v>0</v>
      </c>
      <c r="AF5" s="15">
        <f t="shared" si="1"/>
        <v>0</v>
      </c>
      <c r="AG5" s="15">
        <f t="shared" si="1"/>
        <v>0</v>
      </c>
    </row>
    <row r="6" spans="1:33" ht="15.75" customHeight="1">
      <c r="A6" s="24" t="s">
        <v>13</v>
      </c>
      <c r="B6" s="4" t="s">
        <v>14</v>
      </c>
      <c r="C6" s="2" t="s">
        <v>15</v>
      </c>
      <c r="D6" s="4" t="s">
        <v>16</v>
      </c>
      <c r="E6" s="2" t="s">
        <v>168</v>
      </c>
      <c r="F6" s="11" t="s">
        <v>295</v>
      </c>
      <c r="G6" s="11" t="s">
        <v>296</v>
      </c>
      <c r="H6" s="12">
        <v>0</v>
      </c>
      <c r="I6" s="13"/>
      <c r="J6" s="11" t="s">
        <v>20</v>
      </c>
      <c r="K6" s="11" t="s">
        <v>297</v>
      </c>
      <c r="L6" s="11" t="s">
        <v>298</v>
      </c>
      <c r="M6" s="14">
        <f t="shared" si="0"/>
        <v>1.4004629629629783E-4</v>
      </c>
      <c r="N6" s="5">
        <v>0.35368906463565353</v>
      </c>
      <c r="O6" s="15">
        <f t="shared" si="2"/>
        <v>1.4004629629629783E-4</v>
      </c>
      <c r="P6" s="15">
        <f t="shared" si="2"/>
        <v>0</v>
      </c>
      <c r="Q6" s="15">
        <f t="shared" si="1"/>
        <v>0</v>
      </c>
      <c r="R6" s="15">
        <f t="shared" si="1"/>
        <v>0</v>
      </c>
      <c r="S6" s="15">
        <f t="shared" si="1"/>
        <v>0</v>
      </c>
      <c r="T6" s="15">
        <f t="shared" si="1"/>
        <v>0</v>
      </c>
      <c r="U6" s="15">
        <f t="shared" si="1"/>
        <v>0</v>
      </c>
      <c r="V6" s="15">
        <f t="shared" si="1"/>
        <v>0</v>
      </c>
      <c r="W6" s="15">
        <f t="shared" si="1"/>
        <v>0</v>
      </c>
      <c r="X6" s="15">
        <f t="shared" si="1"/>
        <v>0</v>
      </c>
      <c r="Y6" s="15">
        <f t="shared" si="1"/>
        <v>0</v>
      </c>
      <c r="Z6" s="15">
        <f t="shared" si="1"/>
        <v>0</v>
      </c>
      <c r="AA6" s="15">
        <f t="shared" si="1"/>
        <v>0</v>
      </c>
      <c r="AB6" s="15">
        <f t="shared" si="1"/>
        <v>0</v>
      </c>
      <c r="AC6" s="15">
        <f t="shared" si="1"/>
        <v>0</v>
      </c>
      <c r="AD6" s="15">
        <f t="shared" si="1"/>
        <v>0</v>
      </c>
      <c r="AF6" s="15">
        <f t="shared" si="1"/>
        <v>0</v>
      </c>
      <c r="AG6" s="15">
        <f t="shared" si="1"/>
        <v>0</v>
      </c>
    </row>
    <row r="7" spans="1:33" ht="15.75" customHeight="1">
      <c r="A7" s="31" t="s">
        <v>13</v>
      </c>
      <c r="B7" s="4" t="s">
        <v>14</v>
      </c>
      <c r="C7" s="2" t="s">
        <v>15</v>
      </c>
      <c r="D7" s="4" t="s">
        <v>16</v>
      </c>
      <c r="E7" s="2" t="s">
        <v>168</v>
      </c>
      <c r="F7" s="11" t="s">
        <v>345</v>
      </c>
      <c r="G7" s="11" t="s">
        <v>346</v>
      </c>
      <c r="H7" s="12">
        <v>0</v>
      </c>
      <c r="I7" s="13"/>
      <c r="J7" s="11" t="s">
        <v>20</v>
      </c>
      <c r="K7" s="11" t="s">
        <v>347</v>
      </c>
      <c r="L7" s="11" t="s">
        <v>35</v>
      </c>
      <c r="M7" s="14">
        <f t="shared" si="0"/>
        <v>1.6435185185185303E-4</v>
      </c>
      <c r="N7" s="5">
        <v>0.41507311717572554</v>
      </c>
      <c r="O7" s="15">
        <f t="shared" si="2"/>
        <v>1.6435185185185303E-4</v>
      </c>
      <c r="P7" s="15">
        <f t="shared" si="2"/>
        <v>0</v>
      </c>
      <c r="Q7" s="15">
        <f t="shared" si="1"/>
        <v>0</v>
      </c>
      <c r="R7" s="15">
        <f t="shared" si="1"/>
        <v>0</v>
      </c>
      <c r="S7" s="15">
        <f t="shared" si="1"/>
        <v>0</v>
      </c>
      <c r="T7" s="15">
        <f t="shared" si="1"/>
        <v>0</v>
      </c>
      <c r="U7" s="15">
        <f t="shared" si="1"/>
        <v>0</v>
      </c>
      <c r="V7" s="15">
        <f t="shared" si="1"/>
        <v>0</v>
      </c>
      <c r="W7" s="15">
        <f t="shared" si="1"/>
        <v>0</v>
      </c>
      <c r="X7" s="15">
        <f t="shared" si="1"/>
        <v>0</v>
      </c>
      <c r="Y7" s="15">
        <f t="shared" si="1"/>
        <v>0</v>
      </c>
      <c r="Z7" s="15">
        <f t="shared" si="1"/>
        <v>0</v>
      </c>
      <c r="AA7" s="15">
        <f t="shared" si="1"/>
        <v>0</v>
      </c>
      <c r="AB7" s="15">
        <f t="shared" si="1"/>
        <v>0</v>
      </c>
      <c r="AC7" s="15">
        <f t="shared" si="1"/>
        <v>0</v>
      </c>
      <c r="AD7" s="15">
        <f t="shared" si="1"/>
        <v>0</v>
      </c>
      <c r="AF7" s="15">
        <f t="shared" si="1"/>
        <v>0</v>
      </c>
      <c r="AG7" s="15">
        <f t="shared" si="1"/>
        <v>0</v>
      </c>
    </row>
    <row r="8" spans="1:33" ht="15.75" customHeight="1">
      <c r="A8" s="16" t="s">
        <v>13</v>
      </c>
      <c r="B8" s="4" t="s">
        <v>14</v>
      </c>
      <c r="C8" s="2" t="s">
        <v>15</v>
      </c>
      <c r="D8" s="4" t="s">
        <v>16</v>
      </c>
      <c r="E8" s="2" t="s">
        <v>168</v>
      </c>
      <c r="F8" s="11" t="s">
        <v>351</v>
      </c>
      <c r="G8" s="11" t="s">
        <v>352</v>
      </c>
      <c r="H8" s="12">
        <v>0</v>
      </c>
      <c r="I8" s="13"/>
      <c r="J8" s="11" t="s">
        <v>20</v>
      </c>
      <c r="K8" s="11" t="s">
        <v>353</v>
      </c>
      <c r="L8" s="11" t="s">
        <v>317</v>
      </c>
      <c r="M8" s="14">
        <f t="shared" si="0"/>
        <v>2.6388888888888296E-4</v>
      </c>
      <c r="N8" s="5">
        <v>0.66645542757792553</v>
      </c>
      <c r="O8" s="15">
        <f t="shared" si="2"/>
        <v>2.6388888888888296E-4</v>
      </c>
      <c r="P8" s="15">
        <f t="shared" si="2"/>
        <v>0</v>
      </c>
      <c r="Q8" s="15">
        <f t="shared" si="1"/>
        <v>0</v>
      </c>
      <c r="R8" s="15">
        <f t="shared" si="1"/>
        <v>0</v>
      </c>
      <c r="S8" s="15">
        <f t="shared" si="1"/>
        <v>0</v>
      </c>
      <c r="T8" s="15">
        <f t="shared" si="1"/>
        <v>0</v>
      </c>
      <c r="U8" s="15">
        <f t="shared" si="1"/>
        <v>0</v>
      </c>
      <c r="V8" s="15">
        <f t="shared" si="1"/>
        <v>0</v>
      </c>
      <c r="W8" s="15">
        <f t="shared" si="1"/>
        <v>0</v>
      </c>
      <c r="X8" s="15">
        <f t="shared" si="1"/>
        <v>0</v>
      </c>
      <c r="Y8" s="15">
        <f t="shared" si="1"/>
        <v>0</v>
      </c>
      <c r="Z8" s="15">
        <f t="shared" si="1"/>
        <v>0</v>
      </c>
      <c r="AA8" s="15">
        <f t="shared" si="1"/>
        <v>0</v>
      </c>
      <c r="AB8" s="15">
        <f t="shared" si="1"/>
        <v>0</v>
      </c>
      <c r="AC8" s="15">
        <f t="shared" si="1"/>
        <v>0</v>
      </c>
      <c r="AD8" s="15">
        <f t="shared" si="1"/>
        <v>0</v>
      </c>
      <c r="AF8" s="15">
        <f t="shared" si="1"/>
        <v>0</v>
      </c>
      <c r="AG8" s="15">
        <f t="shared" si="1"/>
        <v>0</v>
      </c>
    </row>
    <row r="9" spans="1:33" ht="15.75" customHeight="1">
      <c r="A9" s="26" t="s">
        <v>13</v>
      </c>
      <c r="B9" s="4" t="s">
        <v>14</v>
      </c>
      <c r="C9" s="2" t="s">
        <v>15</v>
      </c>
      <c r="D9" s="4" t="s">
        <v>16</v>
      </c>
      <c r="E9" s="2" t="s">
        <v>166</v>
      </c>
      <c r="F9" s="11" t="s">
        <v>156</v>
      </c>
      <c r="G9" s="11" t="s">
        <v>163</v>
      </c>
      <c r="H9" s="12">
        <v>0</v>
      </c>
      <c r="I9" s="13"/>
      <c r="J9" s="11" t="s">
        <v>20</v>
      </c>
      <c r="K9" s="11" t="s">
        <v>167</v>
      </c>
      <c r="L9" s="11" t="s">
        <v>165</v>
      </c>
      <c r="M9" s="14">
        <f t="shared" si="0"/>
        <v>6.5625000000000058E-4</v>
      </c>
      <c r="N9" s="5">
        <v>1.6573694185819463</v>
      </c>
      <c r="O9" s="15">
        <f t="shared" si="2"/>
        <v>0</v>
      </c>
      <c r="P9" s="15">
        <f t="shared" si="2"/>
        <v>6.5625000000000058E-4</v>
      </c>
      <c r="Q9" s="15">
        <f t="shared" si="1"/>
        <v>0</v>
      </c>
      <c r="R9" s="15">
        <f t="shared" si="1"/>
        <v>0</v>
      </c>
      <c r="S9" s="15">
        <f t="shared" si="1"/>
        <v>0</v>
      </c>
      <c r="T9" s="15">
        <f t="shared" si="1"/>
        <v>0</v>
      </c>
      <c r="U9" s="15">
        <f t="shared" si="1"/>
        <v>0</v>
      </c>
      <c r="V9" s="15">
        <f t="shared" si="1"/>
        <v>0</v>
      </c>
      <c r="W9" s="15">
        <f t="shared" si="1"/>
        <v>0</v>
      </c>
      <c r="X9" s="15">
        <f t="shared" si="1"/>
        <v>0</v>
      </c>
      <c r="Y9" s="15">
        <f t="shared" si="1"/>
        <v>0</v>
      </c>
      <c r="Z9" s="15">
        <f t="shared" si="1"/>
        <v>0</v>
      </c>
      <c r="AA9" s="15">
        <f t="shared" si="1"/>
        <v>0</v>
      </c>
      <c r="AB9" s="15">
        <f t="shared" si="1"/>
        <v>0</v>
      </c>
      <c r="AC9" s="15">
        <f t="shared" si="1"/>
        <v>0</v>
      </c>
      <c r="AD9" s="15">
        <f t="shared" si="1"/>
        <v>0</v>
      </c>
      <c r="AF9" s="15">
        <f t="shared" si="1"/>
        <v>0</v>
      </c>
      <c r="AG9" s="15">
        <f t="shared" si="1"/>
        <v>6.5625000000000058E-4</v>
      </c>
    </row>
    <row r="10" spans="1:33" ht="15.75" customHeight="1">
      <c r="A10" s="23" t="s">
        <v>13</v>
      </c>
      <c r="B10" s="4" t="s">
        <v>14</v>
      </c>
      <c r="C10" s="2" t="s">
        <v>15</v>
      </c>
      <c r="D10" s="4" t="s">
        <v>16</v>
      </c>
      <c r="E10" s="2" t="s">
        <v>26</v>
      </c>
      <c r="F10" s="11" t="s">
        <v>27</v>
      </c>
      <c r="G10" s="11" t="s">
        <v>28</v>
      </c>
      <c r="H10" s="12">
        <v>0</v>
      </c>
      <c r="I10" s="13"/>
      <c r="J10" s="11" t="s">
        <v>20</v>
      </c>
      <c r="K10" s="11" t="s">
        <v>29</v>
      </c>
      <c r="L10" s="11" t="s">
        <v>30</v>
      </c>
      <c r="M10" s="14">
        <f t="shared" si="0"/>
        <v>8.9120370370370482E-5</v>
      </c>
      <c r="N10" s="5">
        <v>0.22507485931359769</v>
      </c>
      <c r="O10" s="15">
        <f t="shared" si="2"/>
        <v>0</v>
      </c>
      <c r="P10" s="15">
        <f t="shared" si="2"/>
        <v>0</v>
      </c>
      <c r="Q10" s="15">
        <f t="shared" si="1"/>
        <v>8.9120370370370482E-5</v>
      </c>
      <c r="R10" s="15">
        <f t="shared" si="1"/>
        <v>0</v>
      </c>
      <c r="S10" s="15">
        <f t="shared" si="1"/>
        <v>0</v>
      </c>
      <c r="T10" s="15">
        <f t="shared" si="1"/>
        <v>0</v>
      </c>
      <c r="U10" s="15">
        <f t="shared" si="1"/>
        <v>0</v>
      </c>
      <c r="V10" s="15">
        <f t="shared" si="1"/>
        <v>0</v>
      </c>
      <c r="W10" s="15">
        <f t="shared" si="1"/>
        <v>0</v>
      </c>
      <c r="X10" s="15">
        <f t="shared" si="1"/>
        <v>0</v>
      </c>
      <c r="Y10" s="15">
        <f t="shared" si="1"/>
        <v>0</v>
      </c>
      <c r="Z10" s="15">
        <f t="shared" si="1"/>
        <v>0</v>
      </c>
      <c r="AA10" s="15">
        <f t="shared" si="1"/>
        <v>0</v>
      </c>
      <c r="AB10" s="15">
        <f t="shared" si="1"/>
        <v>0</v>
      </c>
      <c r="AC10" s="15">
        <f t="shared" si="1"/>
        <v>0</v>
      </c>
      <c r="AD10" s="15">
        <f t="shared" si="1"/>
        <v>0</v>
      </c>
      <c r="AF10" s="15">
        <f t="shared" si="1"/>
        <v>0</v>
      </c>
      <c r="AG10" s="15">
        <f t="shared" si="1"/>
        <v>0</v>
      </c>
    </row>
    <row r="11" spans="1:33" ht="15.75" customHeight="1">
      <c r="A11" s="7" t="s">
        <v>13</v>
      </c>
      <c r="B11" s="4" t="s">
        <v>14</v>
      </c>
      <c r="C11" s="2" t="s">
        <v>15</v>
      </c>
      <c r="D11" s="4" t="s">
        <v>16</v>
      </c>
      <c r="E11" s="2" t="s">
        <v>26</v>
      </c>
      <c r="F11" s="11" t="s">
        <v>36</v>
      </c>
      <c r="G11" s="11" t="s">
        <v>37</v>
      </c>
      <c r="H11" s="12">
        <v>0</v>
      </c>
      <c r="I11" s="13"/>
      <c r="J11" s="11" t="s">
        <v>20</v>
      </c>
      <c r="K11" s="11" t="s">
        <v>38</v>
      </c>
      <c r="L11" s="11" t="s">
        <v>39</v>
      </c>
      <c r="M11" s="14">
        <f t="shared" si="0"/>
        <v>1.6122685185185185E-3</v>
      </c>
      <c r="N11" s="5">
        <v>4.0718088184914487</v>
      </c>
      <c r="O11" s="15">
        <f t="shared" si="2"/>
        <v>0</v>
      </c>
      <c r="P11" s="15">
        <f t="shared" si="2"/>
        <v>0</v>
      </c>
      <c r="Q11" s="15">
        <f t="shared" si="1"/>
        <v>1.6122685185185185E-3</v>
      </c>
      <c r="R11" s="15">
        <f t="shared" si="1"/>
        <v>0</v>
      </c>
      <c r="S11" s="15">
        <f t="shared" si="1"/>
        <v>0</v>
      </c>
      <c r="T11" s="15">
        <f t="shared" si="1"/>
        <v>0</v>
      </c>
      <c r="U11" s="15">
        <f t="shared" si="1"/>
        <v>0</v>
      </c>
      <c r="V11" s="15">
        <f t="shared" si="1"/>
        <v>0</v>
      </c>
      <c r="W11" s="15">
        <f t="shared" si="1"/>
        <v>0</v>
      </c>
      <c r="X11" s="15">
        <f t="shared" si="1"/>
        <v>0</v>
      </c>
      <c r="Y11" s="15">
        <f t="shared" si="1"/>
        <v>0</v>
      </c>
      <c r="Z11" s="15">
        <f t="shared" si="1"/>
        <v>0</v>
      </c>
      <c r="AA11" s="15">
        <f t="shared" si="1"/>
        <v>0</v>
      </c>
      <c r="AB11" s="15">
        <f t="shared" si="1"/>
        <v>0</v>
      </c>
      <c r="AC11" s="15">
        <f t="shared" si="1"/>
        <v>0</v>
      </c>
      <c r="AD11" s="15">
        <f t="shared" si="1"/>
        <v>0</v>
      </c>
      <c r="AF11" s="15">
        <f t="shared" si="1"/>
        <v>0</v>
      </c>
      <c r="AG11" s="15">
        <f t="shared" si="1"/>
        <v>0</v>
      </c>
    </row>
    <row r="12" spans="1:33" ht="15.75" customHeight="1">
      <c r="A12" s="7" t="s">
        <v>13</v>
      </c>
      <c r="B12" s="4" t="s">
        <v>14</v>
      </c>
      <c r="C12" s="2" t="s">
        <v>15</v>
      </c>
      <c r="D12" s="4" t="s">
        <v>16</v>
      </c>
      <c r="E12" s="2" t="s">
        <v>26</v>
      </c>
      <c r="F12" s="11" t="s">
        <v>47</v>
      </c>
      <c r="G12" s="11" t="s">
        <v>48</v>
      </c>
      <c r="H12" s="12">
        <v>0</v>
      </c>
      <c r="I12" s="13"/>
      <c r="J12" s="11" t="s">
        <v>20</v>
      </c>
      <c r="K12" s="11" t="s">
        <v>49</v>
      </c>
      <c r="L12" s="11" t="s">
        <v>50</v>
      </c>
      <c r="M12" s="14">
        <f t="shared" si="0"/>
        <v>2.8472222222222267E-4</v>
      </c>
      <c r="N12" s="5">
        <v>0.7190703297551303</v>
      </c>
      <c r="O12" s="15">
        <f t="shared" si="2"/>
        <v>0</v>
      </c>
      <c r="P12" s="15">
        <f t="shared" si="2"/>
        <v>0</v>
      </c>
      <c r="Q12" s="15">
        <f t="shared" si="1"/>
        <v>2.8472222222222267E-4</v>
      </c>
      <c r="R12" s="15">
        <f t="shared" si="1"/>
        <v>0</v>
      </c>
      <c r="S12" s="15">
        <f t="shared" si="1"/>
        <v>0</v>
      </c>
      <c r="T12" s="15">
        <f t="shared" si="1"/>
        <v>0</v>
      </c>
      <c r="U12" s="15">
        <f t="shared" si="1"/>
        <v>0</v>
      </c>
      <c r="V12" s="15">
        <f t="shared" si="1"/>
        <v>0</v>
      </c>
      <c r="W12" s="15">
        <f t="shared" si="1"/>
        <v>0</v>
      </c>
      <c r="X12" s="15">
        <f t="shared" si="1"/>
        <v>0</v>
      </c>
      <c r="Y12" s="15">
        <f t="shared" si="1"/>
        <v>0</v>
      </c>
      <c r="Z12" s="15">
        <f t="shared" si="1"/>
        <v>0</v>
      </c>
      <c r="AA12" s="15">
        <f t="shared" si="1"/>
        <v>0</v>
      </c>
      <c r="AB12" s="15">
        <f t="shared" si="1"/>
        <v>0</v>
      </c>
      <c r="AC12" s="15">
        <f t="shared" si="1"/>
        <v>0</v>
      </c>
      <c r="AD12" s="15">
        <f t="shared" si="1"/>
        <v>0</v>
      </c>
      <c r="AF12" s="15">
        <f t="shared" si="1"/>
        <v>0</v>
      </c>
      <c r="AG12" s="15">
        <f t="shared" si="1"/>
        <v>0</v>
      </c>
    </row>
    <row r="13" spans="1:33" ht="15.75" customHeight="1">
      <c r="A13" s="7" t="s">
        <v>13</v>
      </c>
      <c r="B13" s="4" t="s">
        <v>14</v>
      </c>
      <c r="C13" s="2" t="s">
        <v>15</v>
      </c>
      <c r="D13" s="4" t="s">
        <v>16</v>
      </c>
      <c r="E13" s="2" t="s">
        <v>26</v>
      </c>
      <c r="F13" s="11" t="s">
        <v>55</v>
      </c>
      <c r="G13" s="11" t="s">
        <v>56</v>
      </c>
      <c r="H13" s="12">
        <v>0</v>
      </c>
      <c r="I13" s="13"/>
      <c r="J13" s="11" t="s">
        <v>20</v>
      </c>
      <c r="K13" s="11" t="s">
        <v>57</v>
      </c>
      <c r="L13" s="11" t="s">
        <v>58</v>
      </c>
      <c r="M13" s="14">
        <f t="shared" si="0"/>
        <v>6.1689814814814854E-4</v>
      </c>
      <c r="N13" s="5">
        <v>1.5579857144694489</v>
      </c>
      <c r="O13" s="15">
        <f t="shared" si="2"/>
        <v>0</v>
      </c>
      <c r="P13" s="15">
        <f t="shared" si="2"/>
        <v>0</v>
      </c>
      <c r="Q13" s="15">
        <f t="shared" si="1"/>
        <v>6.1689814814814854E-4</v>
      </c>
      <c r="R13" s="15">
        <f t="shared" si="1"/>
        <v>0</v>
      </c>
      <c r="S13" s="15">
        <f t="shared" si="1"/>
        <v>0</v>
      </c>
      <c r="T13" s="15">
        <f t="shared" si="1"/>
        <v>0</v>
      </c>
      <c r="U13" s="15">
        <f t="shared" si="1"/>
        <v>0</v>
      </c>
      <c r="V13" s="15">
        <f t="shared" si="1"/>
        <v>0</v>
      </c>
      <c r="W13" s="15">
        <f t="shared" si="1"/>
        <v>0</v>
      </c>
      <c r="X13" s="15">
        <f t="shared" si="1"/>
        <v>0</v>
      </c>
      <c r="Y13" s="15">
        <f t="shared" si="1"/>
        <v>0</v>
      </c>
      <c r="Z13" s="15">
        <f t="shared" si="1"/>
        <v>0</v>
      </c>
      <c r="AA13" s="15">
        <f t="shared" si="1"/>
        <v>0</v>
      </c>
      <c r="AB13" s="15">
        <f t="shared" si="1"/>
        <v>0</v>
      </c>
      <c r="AC13" s="15">
        <f t="shared" si="1"/>
        <v>0</v>
      </c>
      <c r="AD13" s="15">
        <f t="shared" si="1"/>
        <v>0</v>
      </c>
      <c r="AF13" s="15">
        <f t="shared" si="1"/>
        <v>0</v>
      </c>
      <c r="AG13" s="15">
        <f t="shared" si="1"/>
        <v>0</v>
      </c>
    </row>
    <row r="14" spans="1:33" ht="15.75" customHeight="1">
      <c r="A14" s="7" t="s">
        <v>13</v>
      </c>
      <c r="B14" s="4" t="s">
        <v>14</v>
      </c>
      <c r="C14" s="2" t="s">
        <v>15</v>
      </c>
      <c r="D14" s="4" t="s">
        <v>16</v>
      </c>
      <c r="E14" s="2" t="s">
        <v>26</v>
      </c>
      <c r="F14" s="11" t="s">
        <v>52</v>
      </c>
      <c r="G14" s="11" t="s">
        <v>59</v>
      </c>
      <c r="H14" s="12">
        <v>0</v>
      </c>
      <c r="I14" s="13"/>
      <c r="J14" s="11" t="s">
        <v>20</v>
      </c>
      <c r="K14" s="11" t="s">
        <v>60</v>
      </c>
      <c r="L14" s="11" t="s">
        <v>61</v>
      </c>
      <c r="M14" s="14">
        <f t="shared" si="0"/>
        <v>1.061342592592592E-3</v>
      </c>
      <c r="N14" s="5">
        <v>2.6804369609164813</v>
      </c>
      <c r="O14" s="15">
        <f t="shared" si="2"/>
        <v>0</v>
      </c>
      <c r="P14" s="15">
        <f t="shared" si="2"/>
        <v>0</v>
      </c>
      <c r="Q14" s="15">
        <f t="shared" si="1"/>
        <v>1.061342592592592E-3</v>
      </c>
      <c r="R14" s="15">
        <f t="shared" si="1"/>
        <v>0</v>
      </c>
      <c r="S14" s="15">
        <f t="shared" si="1"/>
        <v>0</v>
      </c>
      <c r="T14" s="15">
        <f t="shared" si="1"/>
        <v>0</v>
      </c>
      <c r="U14" s="15">
        <f t="shared" si="1"/>
        <v>0</v>
      </c>
      <c r="V14" s="15">
        <f t="shared" si="1"/>
        <v>0</v>
      </c>
      <c r="W14" s="15">
        <f t="shared" si="1"/>
        <v>0</v>
      </c>
      <c r="X14" s="15">
        <f t="shared" si="1"/>
        <v>0</v>
      </c>
      <c r="Y14" s="15">
        <f t="shared" si="1"/>
        <v>0</v>
      </c>
      <c r="Z14" s="15">
        <f t="shared" si="1"/>
        <v>0</v>
      </c>
      <c r="AA14" s="15">
        <f t="shared" si="1"/>
        <v>0</v>
      </c>
      <c r="AB14" s="15">
        <f t="shared" si="1"/>
        <v>0</v>
      </c>
      <c r="AC14" s="15">
        <f t="shared" si="1"/>
        <v>0</v>
      </c>
      <c r="AD14" s="15">
        <f t="shared" si="1"/>
        <v>0</v>
      </c>
      <c r="AF14" s="15">
        <f t="shared" si="1"/>
        <v>0</v>
      </c>
      <c r="AG14" s="15">
        <f t="shared" si="1"/>
        <v>0</v>
      </c>
    </row>
    <row r="15" spans="1:33" ht="15.75" customHeight="1">
      <c r="A15" s="7" t="s">
        <v>13</v>
      </c>
      <c r="B15" s="4" t="s">
        <v>14</v>
      </c>
      <c r="C15" s="2" t="s">
        <v>15</v>
      </c>
      <c r="D15" s="4" t="s">
        <v>16</v>
      </c>
      <c r="E15" s="2" t="s">
        <v>26</v>
      </c>
      <c r="F15" s="11" t="s">
        <v>67</v>
      </c>
      <c r="G15" s="11" t="s">
        <v>68</v>
      </c>
      <c r="H15" s="12">
        <v>0</v>
      </c>
      <c r="I15" s="13"/>
      <c r="J15" s="11" t="s">
        <v>20</v>
      </c>
      <c r="K15" s="11" t="s">
        <v>69</v>
      </c>
      <c r="L15" s="11" t="s">
        <v>70</v>
      </c>
      <c r="M15" s="14">
        <f t="shared" si="0"/>
        <v>7.6388888888888947E-4</v>
      </c>
      <c r="N15" s="5">
        <v>1.9292130798308371</v>
      </c>
      <c r="O15" s="15">
        <f t="shared" si="2"/>
        <v>0</v>
      </c>
      <c r="P15" s="15">
        <f t="shared" si="2"/>
        <v>0</v>
      </c>
      <c r="Q15" s="15">
        <f t="shared" si="1"/>
        <v>7.6388888888888947E-4</v>
      </c>
      <c r="R15" s="15">
        <f t="shared" si="1"/>
        <v>0</v>
      </c>
      <c r="S15" s="15">
        <f t="shared" si="1"/>
        <v>0</v>
      </c>
      <c r="T15" s="15">
        <f t="shared" si="1"/>
        <v>0</v>
      </c>
      <c r="U15" s="15">
        <f t="shared" si="1"/>
        <v>0</v>
      </c>
      <c r="V15" s="15">
        <f t="shared" si="1"/>
        <v>0</v>
      </c>
      <c r="W15" s="15">
        <f t="shared" si="1"/>
        <v>0</v>
      </c>
      <c r="X15" s="15">
        <f t="shared" si="1"/>
        <v>0</v>
      </c>
      <c r="Y15" s="15">
        <f t="shared" si="1"/>
        <v>0</v>
      </c>
      <c r="Z15" s="15">
        <f t="shared" si="1"/>
        <v>0</v>
      </c>
      <c r="AA15" s="15">
        <f t="shared" si="1"/>
        <v>0</v>
      </c>
      <c r="AB15" s="15">
        <f t="shared" si="1"/>
        <v>0</v>
      </c>
      <c r="AC15" s="15">
        <f t="shared" si="1"/>
        <v>0</v>
      </c>
      <c r="AD15" s="15">
        <f t="shared" si="1"/>
        <v>0</v>
      </c>
      <c r="AF15" s="15">
        <f t="shared" si="1"/>
        <v>0</v>
      </c>
      <c r="AG15" s="15">
        <f t="shared" si="1"/>
        <v>0</v>
      </c>
    </row>
    <row r="16" spans="1:33" ht="15.75" customHeight="1">
      <c r="A16" s="20" t="s">
        <v>13</v>
      </c>
      <c r="B16" s="4" t="s">
        <v>14</v>
      </c>
      <c r="C16" s="2" t="s">
        <v>15</v>
      </c>
      <c r="D16" s="4" t="s">
        <v>16</v>
      </c>
      <c r="E16" s="2" t="s">
        <v>26</v>
      </c>
      <c r="F16" s="11" t="s">
        <v>79</v>
      </c>
      <c r="G16" s="11" t="s">
        <v>75</v>
      </c>
      <c r="H16" s="12">
        <v>0</v>
      </c>
      <c r="I16" s="13"/>
      <c r="J16" s="11" t="s">
        <v>20</v>
      </c>
      <c r="K16" s="11" t="s">
        <v>80</v>
      </c>
      <c r="L16" s="11" t="s">
        <v>81</v>
      </c>
      <c r="M16" s="14">
        <f t="shared" si="0"/>
        <v>1.7835648148148142E-3</v>
      </c>
      <c r="N16" s="5">
        <v>4.5044202363929093</v>
      </c>
      <c r="O16" s="15">
        <f t="shared" si="2"/>
        <v>0</v>
      </c>
      <c r="P16" s="15">
        <f t="shared" si="2"/>
        <v>0</v>
      </c>
      <c r="Q16" s="15">
        <f t="shared" si="1"/>
        <v>1.7835648148148142E-3</v>
      </c>
      <c r="R16" s="15">
        <f t="shared" si="1"/>
        <v>0</v>
      </c>
      <c r="S16" s="15">
        <f t="shared" si="1"/>
        <v>0</v>
      </c>
      <c r="T16" s="15">
        <f t="shared" si="1"/>
        <v>0</v>
      </c>
      <c r="U16" s="15">
        <f t="shared" si="1"/>
        <v>0</v>
      </c>
      <c r="V16" s="15">
        <f t="shared" si="1"/>
        <v>0</v>
      </c>
      <c r="W16" s="15">
        <f t="shared" si="1"/>
        <v>0</v>
      </c>
      <c r="X16" s="15">
        <f t="shared" si="1"/>
        <v>0</v>
      </c>
      <c r="Y16" s="15">
        <f t="shared" si="1"/>
        <v>0</v>
      </c>
      <c r="Z16" s="15">
        <f t="shared" si="1"/>
        <v>0</v>
      </c>
      <c r="AA16" s="15">
        <f t="shared" si="1"/>
        <v>0</v>
      </c>
      <c r="AB16" s="15">
        <f t="shared" si="1"/>
        <v>0</v>
      </c>
      <c r="AC16" s="15">
        <f t="shared" si="1"/>
        <v>0</v>
      </c>
      <c r="AD16" s="15">
        <f t="shared" si="1"/>
        <v>0</v>
      </c>
      <c r="AF16" s="15">
        <f t="shared" si="1"/>
        <v>0</v>
      </c>
      <c r="AG16" s="15">
        <f t="shared" si="1"/>
        <v>0</v>
      </c>
    </row>
    <row r="17" spans="1:33" ht="15.75" customHeight="1">
      <c r="A17" s="7" t="s">
        <v>13</v>
      </c>
      <c r="B17" s="4" t="s">
        <v>14</v>
      </c>
      <c r="C17" s="2" t="s">
        <v>15</v>
      </c>
      <c r="D17" s="4" t="s">
        <v>16</v>
      </c>
      <c r="E17" s="2" t="s">
        <v>26</v>
      </c>
      <c r="F17" s="11" t="s">
        <v>76</v>
      </c>
      <c r="G17" s="11" t="s">
        <v>82</v>
      </c>
      <c r="H17" s="12">
        <v>0</v>
      </c>
      <c r="I17" s="13"/>
      <c r="J17" s="11" t="s">
        <v>20</v>
      </c>
      <c r="K17" s="11" t="s">
        <v>83</v>
      </c>
      <c r="L17" s="11" t="s">
        <v>84</v>
      </c>
      <c r="M17" s="14">
        <f t="shared" si="0"/>
        <v>1.6550925925926108E-4</v>
      </c>
      <c r="N17" s="5">
        <v>0.41799616729668138</v>
      </c>
      <c r="O17" s="15">
        <f t="shared" si="2"/>
        <v>0</v>
      </c>
      <c r="P17" s="15">
        <f t="shared" si="2"/>
        <v>0</v>
      </c>
      <c r="Q17" s="15">
        <f t="shared" si="1"/>
        <v>1.6550925925926108E-4</v>
      </c>
      <c r="R17" s="15">
        <f t="shared" si="1"/>
        <v>0</v>
      </c>
      <c r="S17" s="15">
        <f t="shared" si="1"/>
        <v>0</v>
      </c>
      <c r="T17" s="15">
        <f t="shared" si="1"/>
        <v>0</v>
      </c>
      <c r="U17" s="15">
        <f t="shared" si="1"/>
        <v>0</v>
      </c>
      <c r="V17" s="15">
        <f t="shared" si="1"/>
        <v>0</v>
      </c>
      <c r="W17" s="15">
        <f t="shared" si="1"/>
        <v>0</v>
      </c>
      <c r="X17" s="15">
        <f t="shared" si="1"/>
        <v>0</v>
      </c>
      <c r="Y17" s="15">
        <f t="shared" si="1"/>
        <v>0</v>
      </c>
      <c r="Z17" s="15">
        <f t="shared" si="1"/>
        <v>0</v>
      </c>
      <c r="AA17" s="15">
        <f t="shared" si="1"/>
        <v>0</v>
      </c>
      <c r="AB17" s="15">
        <f t="shared" si="1"/>
        <v>0</v>
      </c>
      <c r="AC17" s="15">
        <f t="shared" si="1"/>
        <v>0</v>
      </c>
      <c r="AD17" s="15">
        <f t="shared" si="1"/>
        <v>0</v>
      </c>
      <c r="AF17" s="15">
        <f t="shared" si="1"/>
        <v>0</v>
      </c>
      <c r="AG17" s="15">
        <f t="shared" ref="AG17:AG80" si="3">IF($E17=AG$1,$M17,0)</f>
        <v>0</v>
      </c>
    </row>
    <row r="18" spans="1:33" ht="15.75" customHeight="1">
      <c r="A18" s="7" t="s">
        <v>13</v>
      </c>
      <c r="B18" s="4" t="s">
        <v>14</v>
      </c>
      <c r="C18" s="2" t="s">
        <v>15</v>
      </c>
      <c r="D18" s="4" t="s">
        <v>16</v>
      </c>
      <c r="E18" s="2" t="s">
        <v>26</v>
      </c>
      <c r="F18" s="11" t="s">
        <v>89</v>
      </c>
      <c r="G18" s="11" t="s">
        <v>90</v>
      </c>
      <c r="H18" s="12">
        <v>0</v>
      </c>
      <c r="I18" s="13"/>
      <c r="J18" s="11" t="s">
        <v>20</v>
      </c>
      <c r="K18" s="11" t="s">
        <v>91</v>
      </c>
      <c r="L18" s="11" t="s">
        <v>92</v>
      </c>
      <c r="M18" s="14">
        <f t="shared" si="0"/>
        <v>1.2152777777777769E-4</v>
      </c>
      <c r="N18" s="5">
        <v>0.30692026270036049</v>
      </c>
      <c r="O18" s="15">
        <f t="shared" si="2"/>
        <v>0</v>
      </c>
      <c r="P18" s="15">
        <f t="shared" si="2"/>
        <v>0</v>
      </c>
      <c r="Q18" s="15">
        <f t="shared" si="2"/>
        <v>1.2152777777777769E-4</v>
      </c>
      <c r="R18" s="15">
        <f t="shared" si="2"/>
        <v>0</v>
      </c>
      <c r="S18" s="15">
        <f t="shared" si="2"/>
        <v>0</v>
      </c>
      <c r="T18" s="15">
        <f t="shared" ref="T18:AD81" si="4">IF($E18=T$1,$M18,0)</f>
        <v>0</v>
      </c>
      <c r="U18" s="15">
        <f t="shared" si="4"/>
        <v>0</v>
      </c>
      <c r="V18" s="15">
        <f t="shared" si="4"/>
        <v>0</v>
      </c>
      <c r="W18" s="15">
        <f t="shared" si="4"/>
        <v>0</v>
      </c>
      <c r="X18" s="15">
        <f t="shared" si="4"/>
        <v>0</v>
      </c>
      <c r="Y18" s="15">
        <f t="shared" si="4"/>
        <v>0</v>
      </c>
      <c r="Z18" s="15">
        <f t="shared" si="4"/>
        <v>0</v>
      </c>
      <c r="AA18" s="15">
        <f t="shared" si="4"/>
        <v>0</v>
      </c>
      <c r="AB18" s="15">
        <f t="shared" si="4"/>
        <v>0</v>
      </c>
      <c r="AC18" s="15">
        <f t="shared" si="4"/>
        <v>0</v>
      </c>
      <c r="AD18" s="15">
        <f t="shared" si="4"/>
        <v>0</v>
      </c>
      <c r="AF18" s="15">
        <f t="shared" ref="AF18:AG81" si="5">IF($E18=AF$1,$M18,0)</f>
        <v>0</v>
      </c>
      <c r="AG18" s="15">
        <f t="shared" si="3"/>
        <v>0</v>
      </c>
    </row>
    <row r="19" spans="1:33" ht="15.75" customHeight="1">
      <c r="A19" s="7" t="s">
        <v>13</v>
      </c>
      <c r="B19" s="4" t="s">
        <v>14</v>
      </c>
      <c r="C19" s="2" t="s">
        <v>15</v>
      </c>
      <c r="D19" s="4" t="s">
        <v>16</v>
      </c>
      <c r="E19" s="2" t="s">
        <v>26</v>
      </c>
      <c r="F19" s="11" t="s">
        <v>101</v>
      </c>
      <c r="G19" s="11" t="s">
        <v>102</v>
      </c>
      <c r="H19" s="12">
        <v>0</v>
      </c>
      <c r="I19" s="13"/>
      <c r="J19" s="11" t="s">
        <v>20</v>
      </c>
      <c r="K19" s="11" t="s">
        <v>103</v>
      </c>
      <c r="L19" s="11" t="s">
        <v>104</v>
      </c>
      <c r="M19" s="14">
        <f t="shared" si="0"/>
        <v>2.3229166666666658E-3</v>
      </c>
      <c r="N19" s="5">
        <v>5.8665615927583188</v>
      </c>
      <c r="O19" s="15">
        <f t="shared" si="2"/>
        <v>0</v>
      </c>
      <c r="P19" s="15">
        <f t="shared" si="2"/>
        <v>0</v>
      </c>
      <c r="Q19" s="15">
        <f t="shared" si="2"/>
        <v>2.3229166666666658E-3</v>
      </c>
      <c r="R19" s="15">
        <f t="shared" si="2"/>
        <v>0</v>
      </c>
      <c r="S19" s="15">
        <f t="shared" si="2"/>
        <v>0</v>
      </c>
      <c r="T19" s="15">
        <f t="shared" si="4"/>
        <v>0</v>
      </c>
      <c r="U19" s="15">
        <f t="shared" si="4"/>
        <v>0</v>
      </c>
      <c r="V19" s="15">
        <f t="shared" si="4"/>
        <v>0</v>
      </c>
      <c r="W19" s="15">
        <f t="shared" si="4"/>
        <v>0</v>
      </c>
      <c r="X19" s="15">
        <f t="shared" si="4"/>
        <v>0</v>
      </c>
      <c r="Y19" s="15">
        <f t="shared" si="4"/>
        <v>0</v>
      </c>
      <c r="Z19" s="15">
        <f t="shared" si="4"/>
        <v>0</v>
      </c>
      <c r="AA19" s="15">
        <f t="shared" si="4"/>
        <v>0</v>
      </c>
      <c r="AB19" s="15">
        <f t="shared" si="4"/>
        <v>0</v>
      </c>
      <c r="AC19" s="15">
        <f t="shared" si="4"/>
        <v>0</v>
      </c>
      <c r="AD19" s="15">
        <f t="shared" si="4"/>
        <v>0</v>
      </c>
      <c r="AF19" s="15">
        <f t="shared" si="5"/>
        <v>0</v>
      </c>
      <c r="AG19" s="15">
        <f t="shared" si="3"/>
        <v>0</v>
      </c>
    </row>
    <row r="20" spans="1:33" ht="15.75" customHeight="1">
      <c r="A20" s="7" t="s">
        <v>13</v>
      </c>
      <c r="B20" s="4" t="s">
        <v>14</v>
      </c>
      <c r="C20" s="2" t="s">
        <v>15</v>
      </c>
      <c r="D20" s="4" t="s">
        <v>16</v>
      </c>
      <c r="E20" s="2" t="s">
        <v>26</v>
      </c>
      <c r="F20" s="11" t="s">
        <v>118</v>
      </c>
      <c r="G20" s="11" t="s">
        <v>119</v>
      </c>
      <c r="H20" s="12">
        <v>0</v>
      </c>
      <c r="I20" s="13"/>
      <c r="J20" s="11" t="s">
        <v>20</v>
      </c>
      <c r="K20" s="11" t="s">
        <v>120</v>
      </c>
      <c r="L20" s="11" t="s">
        <v>121</v>
      </c>
      <c r="M20" s="14">
        <f t="shared" si="0"/>
        <v>9.9537037037037042E-4</v>
      </c>
      <c r="N20" s="5">
        <v>2.5138231040220003</v>
      </c>
      <c r="O20" s="15">
        <f t="shared" si="2"/>
        <v>0</v>
      </c>
      <c r="P20" s="15">
        <f t="shared" si="2"/>
        <v>0</v>
      </c>
      <c r="Q20" s="15">
        <f t="shared" si="2"/>
        <v>9.9537037037037042E-4</v>
      </c>
      <c r="R20" s="15">
        <f t="shared" si="2"/>
        <v>0</v>
      </c>
      <c r="S20" s="15">
        <f t="shared" si="2"/>
        <v>0</v>
      </c>
      <c r="T20" s="15">
        <f t="shared" si="4"/>
        <v>0</v>
      </c>
      <c r="U20" s="15">
        <f t="shared" si="4"/>
        <v>0</v>
      </c>
      <c r="V20" s="15">
        <f t="shared" si="4"/>
        <v>0</v>
      </c>
      <c r="W20" s="15">
        <f t="shared" si="4"/>
        <v>0</v>
      </c>
      <c r="X20" s="15">
        <f t="shared" si="4"/>
        <v>0</v>
      </c>
      <c r="Y20" s="15">
        <f t="shared" si="4"/>
        <v>0</v>
      </c>
      <c r="Z20" s="15">
        <f t="shared" si="4"/>
        <v>0</v>
      </c>
      <c r="AA20" s="15">
        <f t="shared" si="4"/>
        <v>0</v>
      </c>
      <c r="AB20" s="15">
        <f t="shared" si="4"/>
        <v>0</v>
      </c>
      <c r="AC20" s="15">
        <f t="shared" si="4"/>
        <v>0</v>
      </c>
      <c r="AD20" s="15">
        <f t="shared" si="4"/>
        <v>0</v>
      </c>
      <c r="AF20" s="15">
        <f t="shared" si="5"/>
        <v>0</v>
      </c>
      <c r="AG20" s="15">
        <f t="shared" si="3"/>
        <v>0</v>
      </c>
    </row>
    <row r="21" spans="1:33" ht="15.75" customHeight="1">
      <c r="A21" s="7" t="s">
        <v>13</v>
      </c>
      <c r="B21" s="4" t="s">
        <v>14</v>
      </c>
      <c r="C21" s="2" t="s">
        <v>15</v>
      </c>
      <c r="D21" s="4" t="s">
        <v>16</v>
      </c>
      <c r="E21" s="2" t="s">
        <v>26</v>
      </c>
      <c r="F21" s="11" t="s">
        <v>143</v>
      </c>
      <c r="G21" s="11" t="s">
        <v>144</v>
      </c>
      <c r="H21" s="12">
        <v>0</v>
      </c>
      <c r="I21" s="13"/>
      <c r="J21" s="11" t="s">
        <v>20</v>
      </c>
      <c r="K21" s="11" t="s">
        <v>145</v>
      </c>
      <c r="L21" s="11" t="s">
        <v>146</v>
      </c>
      <c r="M21" s="14">
        <f t="shared" si="0"/>
        <v>2.8356481481481288E-4</v>
      </c>
      <c r="N21" s="5">
        <v>0.71614727963417446</v>
      </c>
      <c r="O21" s="15">
        <f t="shared" si="2"/>
        <v>0</v>
      </c>
      <c r="P21" s="15">
        <f t="shared" si="2"/>
        <v>0</v>
      </c>
      <c r="Q21" s="15">
        <f t="shared" si="2"/>
        <v>2.8356481481481288E-4</v>
      </c>
      <c r="R21" s="15">
        <f t="shared" si="2"/>
        <v>0</v>
      </c>
      <c r="S21" s="15">
        <f t="shared" si="2"/>
        <v>0</v>
      </c>
      <c r="T21" s="15">
        <f t="shared" si="4"/>
        <v>0</v>
      </c>
      <c r="U21" s="15">
        <f t="shared" si="4"/>
        <v>0</v>
      </c>
      <c r="V21" s="15">
        <f t="shared" si="4"/>
        <v>0</v>
      </c>
      <c r="W21" s="15">
        <f t="shared" si="4"/>
        <v>0</v>
      </c>
      <c r="X21" s="15">
        <f t="shared" si="4"/>
        <v>0</v>
      </c>
      <c r="Y21" s="15">
        <f t="shared" si="4"/>
        <v>0</v>
      </c>
      <c r="Z21" s="15">
        <f t="shared" si="4"/>
        <v>0</v>
      </c>
      <c r="AA21" s="15">
        <f t="shared" si="4"/>
        <v>0</v>
      </c>
      <c r="AB21" s="15">
        <f t="shared" si="4"/>
        <v>0</v>
      </c>
      <c r="AC21" s="15">
        <f t="shared" si="4"/>
        <v>0</v>
      </c>
      <c r="AD21" s="15">
        <f t="shared" si="4"/>
        <v>0</v>
      </c>
      <c r="AF21" s="15">
        <f t="shared" si="5"/>
        <v>0</v>
      </c>
      <c r="AG21" s="15">
        <f t="shared" si="3"/>
        <v>0</v>
      </c>
    </row>
    <row r="22" spans="1:33" ht="15.75" customHeight="1">
      <c r="A22" s="18" t="s">
        <v>13</v>
      </c>
      <c r="B22" s="4" t="s">
        <v>14</v>
      </c>
      <c r="C22" s="2" t="s">
        <v>15</v>
      </c>
      <c r="D22" s="4" t="s">
        <v>16</v>
      </c>
      <c r="E22" s="2" t="s">
        <v>26</v>
      </c>
      <c r="F22" s="11" t="s">
        <v>156</v>
      </c>
      <c r="G22" s="11" t="s">
        <v>163</v>
      </c>
      <c r="H22" s="12">
        <v>0</v>
      </c>
      <c r="I22" s="13"/>
      <c r="J22" s="11" t="s">
        <v>20</v>
      </c>
      <c r="K22" s="11" t="s">
        <v>164</v>
      </c>
      <c r="L22" s="11" t="s">
        <v>165</v>
      </c>
      <c r="M22" s="14">
        <f t="shared" si="0"/>
        <v>6.5625000000000058E-4</v>
      </c>
      <c r="N22" s="5">
        <v>1.6573694185819463</v>
      </c>
      <c r="O22" s="15">
        <f t="shared" si="2"/>
        <v>0</v>
      </c>
      <c r="P22" s="15">
        <f t="shared" si="2"/>
        <v>0</v>
      </c>
      <c r="Q22" s="15">
        <f t="shared" si="2"/>
        <v>6.5625000000000058E-4</v>
      </c>
      <c r="R22" s="15">
        <f t="shared" si="2"/>
        <v>0</v>
      </c>
      <c r="S22" s="15">
        <f t="shared" si="2"/>
        <v>0</v>
      </c>
      <c r="T22" s="15">
        <f t="shared" si="4"/>
        <v>0</v>
      </c>
      <c r="U22" s="15">
        <f t="shared" si="4"/>
        <v>0</v>
      </c>
      <c r="V22" s="15">
        <f t="shared" si="4"/>
        <v>0</v>
      </c>
      <c r="W22" s="15">
        <f t="shared" si="4"/>
        <v>0</v>
      </c>
      <c r="X22" s="15">
        <f t="shared" si="4"/>
        <v>0</v>
      </c>
      <c r="Y22" s="15">
        <f t="shared" si="4"/>
        <v>0</v>
      </c>
      <c r="Z22" s="15">
        <f t="shared" si="4"/>
        <v>0</v>
      </c>
      <c r="AA22" s="15">
        <f t="shared" si="4"/>
        <v>0</v>
      </c>
      <c r="AB22" s="15">
        <f t="shared" si="4"/>
        <v>0</v>
      </c>
      <c r="AC22" s="15">
        <f t="shared" si="4"/>
        <v>0</v>
      </c>
      <c r="AD22" s="15">
        <f t="shared" si="4"/>
        <v>0</v>
      </c>
      <c r="AF22" s="15">
        <f t="shared" si="5"/>
        <v>0</v>
      </c>
      <c r="AG22" s="15">
        <f t="shared" si="3"/>
        <v>0</v>
      </c>
    </row>
    <row r="23" spans="1:33" ht="15.75" customHeight="1">
      <c r="A23" s="7" t="s">
        <v>13</v>
      </c>
      <c r="B23" s="4" t="s">
        <v>14</v>
      </c>
      <c r="C23" s="2" t="s">
        <v>15</v>
      </c>
      <c r="D23" s="4" t="s">
        <v>16</v>
      </c>
      <c r="E23" s="2" t="s">
        <v>26</v>
      </c>
      <c r="F23" s="11" t="s">
        <v>181</v>
      </c>
      <c r="G23" s="11" t="s">
        <v>174</v>
      </c>
      <c r="H23" s="12">
        <v>0</v>
      </c>
      <c r="I23" s="13"/>
      <c r="J23" s="11" t="s">
        <v>20</v>
      </c>
      <c r="K23" s="11" t="s">
        <v>182</v>
      </c>
      <c r="L23" s="11" t="s">
        <v>183</v>
      </c>
      <c r="M23" s="14">
        <f t="shared" si="0"/>
        <v>4.8148148148148551E-4</v>
      </c>
      <c r="N23" s="5">
        <v>1.2159888503176186</v>
      </c>
      <c r="O23" s="15">
        <f t="shared" si="2"/>
        <v>0</v>
      </c>
      <c r="P23" s="15">
        <f t="shared" si="2"/>
        <v>0</v>
      </c>
      <c r="Q23" s="15">
        <f t="shared" si="2"/>
        <v>4.8148148148148551E-4</v>
      </c>
      <c r="R23" s="15">
        <f t="shared" si="2"/>
        <v>0</v>
      </c>
      <c r="S23" s="15">
        <f t="shared" si="2"/>
        <v>0</v>
      </c>
      <c r="T23" s="15">
        <f t="shared" si="4"/>
        <v>0</v>
      </c>
      <c r="U23" s="15">
        <f t="shared" si="4"/>
        <v>0</v>
      </c>
      <c r="V23" s="15">
        <f t="shared" si="4"/>
        <v>0</v>
      </c>
      <c r="W23" s="15">
        <f t="shared" si="4"/>
        <v>0</v>
      </c>
      <c r="X23" s="15">
        <f t="shared" si="4"/>
        <v>0</v>
      </c>
      <c r="Y23" s="15">
        <f t="shared" si="4"/>
        <v>0</v>
      </c>
      <c r="Z23" s="15">
        <f t="shared" si="4"/>
        <v>0</v>
      </c>
      <c r="AA23" s="15">
        <f t="shared" si="4"/>
        <v>0</v>
      </c>
      <c r="AB23" s="15">
        <f t="shared" si="4"/>
        <v>0</v>
      </c>
      <c r="AC23" s="15">
        <f t="shared" si="4"/>
        <v>0</v>
      </c>
      <c r="AD23" s="15">
        <f t="shared" si="4"/>
        <v>0</v>
      </c>
      <c r="AF23" s="15">
        <f t="shared" si="5"/>
        <v>0</v>
      </c>
      <c r="AG23" s="15">
        <f t="shared" si="3"/>
        <v>0</v>
      </c>
    </row>
    <row r="24" spans="1:33" ht="15.75" customHeight="1">
      <c r="A24" s="20" t="s">
        <v>13</v>
      </c>
      <c r="B24" s="4" t="s">
        <v>14</v>
      </c>
      <c r="C24" s="2" t="s">
        <v>15</v>
      </c>
      <c r="D24" s="4" t="s">
        <v>16</v>
      </c>
      <c r="E24" s="2" t="s">
        <v>26</v>
      </c>
      <c r="F24" s="11" t="s">
        <v>184</v>
      </c>
      <c r="G24" s="11" t="s">
        <v>187</v>
      </c>
      <c r="H24" s="12">
        <v>0</v>
      </c>
      <c r="I24" s="13"/>
      <c r="J24" s="11" t="s">
        <v>20</v>
      </c>
      <c r="K24" s="11" t="s">
        <v>188</v>
      </c>
      <c r="L24" s="11" t="s">
        <v>189</v>
      </c>
      <c r="M24" s="14">
        <f t="shared" si="0"/>
        <v>5.3240740740740852E-4</v>
      </c>
      <c r="N24" s="5">
        <v>1.3446030556396744</v>
      </c>
      <c r="O24" s="15">
        <f t="shared" si="2"/>
        <v>0</v>
      </c>
      <c r="P24" s="15">
        <f t="shared" si="2"/>
        <v>0</v>
      </c>
      <c r="Q24" s="15">
        <f t="shared" si="2"/>
        <v>5.3240740740740852E-4</v>
      </c>
      <c r="R24" s="15">
        <f t="shared" si="2"/>
        <v>0</v>
      </c>
      <c r="S24" s="15">
        <f t="shared" si="2"/>
        <v>0</v>
      </c>
      <c r="T24" s="15">
        <f t="shared" si="4"/>
        <v>0</v>
      </c>
      <c r="U24" s="15">
        <f t="shared" si="4"/>
        <v>0</v>
      </c>
      <c r="V24" s="15">
        <f t="shared" si="4"/>
        <v>0</v>
      </c>
      <c r="W24" s="15">
        <f t="shared" si="4"/>
        <v>0</v>
      </c>
      <c r="X24" s="15">
        <f t="shared" si="4"/>
        <v>0</v>
      </c>
      <c r="Y24" s="15">
        <f t="shared" si="4"/>
        <v>0</v>
      </c>
      <c r="Z24" s="15">
        <f t="shared" si="4"/>
        <v>0</v>
      </c>
      <c r="AA24" s="15">
        <f t="shared" si="4"/>
        <v>0</v>
      </c>
      <c r="AB24" s="15">
        <f t="shared" si="4"/>
        <v>0</v>
      </c>
      <c r="AC24" s="15">
        <f t="shared" si="4"/>
        <v>0</v>
      </c>
      <c r="AD24" s="15">
        <f t="shared" si="4"/>
        <v>0</v>
      </c>
      <c r="AF24" s="15">
        <f t="shared" si="5"/>
        <v>0</v>
      </c>
      <c r="AG24" s="15">
        <f t="shared" si="3"/>
        <v>0</v>
      </c>
    </row>
    <row r="25" spans="1:33" ht="15.75" customHeight="1">
      <c r="A25" s="23" t="s">
        <v>13</v>
      </c>
      <c r="B25" s="4" t="s">
        <v>14</v>
      </c>
      <c r="C25" s="2" t="s">
        <v>15</v>
      </c>
      <c r="D25" s="4" t="s">
        <v>16</v>
      </c>
      <c r="E25" s="2" t="s">
        <v>26</v>
      </c>
      <c r="F25" s="11" t="s">
        <v>234</v>
      </c>
      <c r="G25" s="11" t="s">
        <v>235</v>
      </c>
      <c r="H25" s="12">
        <v>0</v>
      </c>
      <c r="I25" s="13"/>
      <c r="J25" s="11" t="s">
        <v>20</v>
      </c>
      <c r="K25" s="11" t="s">
        <v>236</v>
      </c>
      <c r="L25" s="11" t="s">
        <v>237</v>
      </c>
      <c r="M25" s="14">
        <f t="shared" si="0"/>
        <v>2.3032407407407376E-4</v>
      </c>
      <c r="N25" s="5">
        <v>0.58168697407020697</v>
      </c>
      <c r="O25" s="15">
        <f t="shared" si="2"/>
        <v>0</v>
      </c>
      <c r="P25" s="15">
        <f t="shared" si="2"/>
        <v>0</v>
      </c>
      <c r="Q25" s="15">
        <f t="shared" si="2"/>
        <v>2.3032407407407376E-4</v>
      </c>
      <c r="R25" s="15">
        <f t="shared" si="2"/>
        <v>0</v>
      </c>
      <c r="S25" s="15">
        <f t="shared" si="2"/>
        <v>0</v>
      </c>
      <c r="T25" s="15">
        <f t="shared" si="4"/>
        <v>0</v>
      </c>
      <c r="U25" s="15">
        <f t="shared" si="4"/>
        <v>0</v>
      </c>
      <c r="V25" s="15">
        <f t="shared" si="4"/>
        <v>0</v>
      </c>
      <c r="W25" s="15">
        <f t="shared" si="4"/>
        <v>0</v>
      </c>
      <c r="X25" s="15">
        <f t="shared" si="4"/>
        <v>0</v>
      </c>
      <c r="Y25" s="15">
        <f t="shared" si="4"/>
        <v>0</v>
      </c>
      <c r="Z25" s="15">
        <f t="shared" si="4"/>
        <v>0</v>
      </c>
      <c r="AA25" s="15">
        <f t="shared" si="4"/>
        <v>0</v>
      </c>
      <c r="AB25" s="15">
        <f t="shared" si="4"/>
        <v>0</v>
      </c>
      <c r="AC25" s="15">
        <f t="shared" si="4"/>
        <v>0</v>
      </c>
      <c r="AD25" s="15">
        <f t="shared" si="4"/>
        <v>0</v>
      </c>
      <c r="AF25" s="15">
        <f t="shared" si="5"/>
        <v>0</v>
      </c>
      <c r="AG25" s="15">
        <f t="shared" si="3"/>
        <v>0</v>
      </c>
    </row>
    <row r="26" spans="1:33" ht="15.75" customHeight="1">
      <c r="A26" s="18" t="s">
        <v>13</v>
      </c>
      <c r="B26" s="4" t="s">
        <v>14</v>
      </c>
      <c r="C26" s="2" t="s">
        <v>15</v>
      </c>
      <c r="D26" s="4" t="s">
        <v>16</v>
      </c>
      <c r="E26" s="2" t="s">
        <v>26</v>
      </c>
      <c r="F26" s="11" t="s">
        <v>238</v>
      </c>
      <c r="G26" s="11" t="s">
        <v>239</v>
      </c>
      <c r="H26" s="12">
        <v>0</v>
      </c>
      <c r="I26" s="13"/>
      <c r="J26" s="11" t="s">
        <v>20</v>
      </c>
      <c r="K26" s="11" t="s">
        <v>240</v>
      </c>
      <c r="L26" s="11" t="s">
        <v>241</v>
      </c>
      <c r="M26" s="14">
        <f t="shared" si="0"/>
        <v>2.6851851851851863E-4</v>
      </c>
      <c r="N26" s="5">
        <v>0.67814762806174878</v>
      </c>
      <c r="O26" s="15">
        <f t="shared" si="2"/>
        <v>0</v>
      </c>
      <c r="P26" s="15">
        <f t="shared" si="2"/>
        <v>0</v>
      </c>
      <c r="Q26" s="15">
        <f t="shared" si="2"/>
        <v>2.6851851851851863E-4</v>
      </c>
      <c r="R26" s="15">
        <f t="shared" si="2"/>
        <v>0</v>
      </c>
      <c r="S26" s="15">
        <f t="shared" si="2"/>
        <v>0</v>
      </c>
      <c r="T26" s="15">
        <f t="shared" si="4"/>
        <v>0</v>
      </c>
      <c r="U26" s="15">
        <f t="shared" si="4"/>
        <v>0</v>
      </c>
      <c r="V26" s="15">
        <f t="shared" si="4"/>
        <v>0</v>
      </c>
      <c r="W26" s="15">
        <f t="shared" si="4"/>
        <v>0</v>
      </c>
      <c r="X26" s="15">
        <f t="shared" si="4"/>
        <v>0</v>
      </c>
      <c r="Y26" s="15">
        <f t="shared" si="4"/>
        <v>0</v>
      </c>
      <c r="Z26" s="15">
        <f t="shared" si="4"/>
        <v>0</v>
      </c>
      <c r="AA26" s="15">
        <f t="shared" si="4"/>
        <v>0</v>
      </c>
      <c r="AB26" s="15">
        <f t="shared" si="4"/>
        <v>0</v>
      </c>
      <c r="AC26" s="15">
        <f t="shared" si="4"/>
        <v>0</v>
      </c>
      <c r="AD26" s="15">
        <f t="shared" si="4"/>
        <v>0</v>
      </c>
      <c r="AF26" s="15">
        <f t="shared" si="5"/>
        <v>0</v>
      </c>
      <c r="AG26" s="15">
        <f t="shared" si="3"/>
        <v>0</v>
      </c>
    </row>
    <row r="27" spans="1:33" ht="15.75" customHeight="1">
      <c r="A27" s="7" t="s">
        <v>13</v>
      </c>
      <c r="B27" s="4" t="s">
        <v>14</v>
      </c>
      <c r="C27" s="2" t="s">
        <v>15</v>
      </c>
      <c r="D27" s="4" t="s">
        <v>16</v>
      </c>
      <c r="E27" s="2" t="s">
        <v>26</v>
      </c>
      <c r="F27" s="11" t="s">
        <v>253</v>
      </c>
      <c r="G27" s="11" t="s">
        <v>249</v>
      </c>
      <c r="H27" s="12">
        <v>0</v>
      </c>
      <c r="I27" s="13"/>
      <c r="J27" s="11" t="s">
        <v>20</v>
      </c>
      <c r="K27" s="11" t="s">
        <v>256</v>
      </c>
      <c r="L27" s="11" t="s">
        <v>257</v>
      </c>
      <c r="M27" s="14">
        <f t="shared" si="0"/>
        <v>7.7546296296294309E-5</v>
      </c>
      <c r="N27" s="5">
        <v>0.19584435810403952</v>
      </c>
      <c r="O27" s="15">
        <f t="shared" si="2"/>
        <v>0</v>
      </c>
      <c r="P27" s="15">
        <f t="shared" si="2"/>
        <v>0</v>
      </c>
      <c r="Q27" s="15">
        <f t="shared" si="2"/>
        <v>7.7546296296294309E-5</v>
      </c>
      <c r="R27" s="15">
        <f t="shared" si="2"/>
        <v>0</v>
      </c>
      <c r="S27" s="15">
        <f t="shared" si="2"/>
        <v>0</v>
      </c>
      <c r="T27" s="15">
        <f t="shared" si="4"/>
        <v>0</v>
      </c>
      <c r="U27" s="15">
        <f t="shared" si="4"/>
        <v>0</v>
      </c>
      <c r="V27" s="15">
        <f t="shared" si="4"/>
        <v>0</v>
      </c>
      <c r="W27" s="15">
        <f t="shared" si="4"/>
        <v>0</v>
      </c>
      <c r="X27" s="15">
        <f t="shared" si="4"/>
        <v>0</v>
      </c>
      <c r="Y27" s="15">
        <f t="shared" si="4"/>
        <v>0</v>
      </c>
      <c r="Z27" s="15">
        <f t="shared" si="4"/>
        <v>0</v>
      </c>
      <c r="AA27" s="15">
        <f t="shared" si="4"/>
        <v>0</v>
      </c>
      <c r="AB27" s="15">
        <f t="shared" si="4"/>
        <v>0</v>
      </c>
      <c r="AC27" s="15">
        <f t="shared" si="4"/>
        <v>0</v>
      </c>
      <c r="AD27" s="15">
        <f t="shared" si="4"/>
        <v>0</v>
      </c>
      <c r="AF27" s="15">
        <f t="shared" si="5"/>
        <v>0</v>
      </c>
      <c r="AG27" s="15">
        <f t="shared" si="3"/>
        <v>0</v>
      </c>
    </row>
    <row r="28" spans="1:33" ht="15.75" customHeight="1">
      <c r="A28" s="18" t="s">
        <v>13</v>
      </c>
      <c r="B28" s="4" t="s">
        <v>14</v>
      </c>
      <c r="C28" s="2" t="s">
        <v>15</v>
      </c>
      <c r="D28" s="4" t="s">
        <v>16</v>
      </c>
      <c r="E28" s="2" t="s">
        <v>26</v>
      </c>
      <c r="F28" s="11" t="s">
        <v>260</v>
      </c>
      <c r="G28" s="11" t="s">
        <v>263</v>
      </c>
      <c r="H28" s="12">
        <v>0</v>
      </c>
      <c r="I28" s="13"/>
      <c r="J28" s="11" t="s">
        <v>20</v>
      </c>
      <c r="K28" s="11" t="s">
        <v>266</v>
      </c>
      <c r="L28" s="11" t="s">
        <v>267</v>
      </c>
      <c r="M28" s="14">
        <f t="shared" si="0"/>
        <v>5.150462962962947E-4</v>
      </c>
      <c r="N28" s="5">
        <v>1.3007573038253373</v>
      </c>
      <c r="O28" s="15">
        <f t="shared" si="2"/>
        <v>0</v>
      </c>
      <c r="P28" s="15">
        <f t="shared" si="2"/>
        <v>0</v>
      </c>
      <c r="Q28" s="15">
        <f t="shared" si="2"/>
        <v>5.150462962962947E-4</v>
      </c>
      <c r="R28" s="15">
        <f t="shared" si="2"/>
        <v>0</v>
      </c>
      <c r="S28" s="15">
        <f t="shared" si="2"/>
        <v>0</v>
      </c>
      <c r="T28" s="15">
        <f t="shared" si="4"/>
        <v>0</v>
      </c>
      <c r="U28" s="15">
        <f t="shared" si="4"/>
        <v>0</v>
      </c>
      <c r="V28" s="15">
        <f t="shared" si="4"/>
        <v>0</v>
      </c>
      <c r="W28" s="15">
        <f t="shared" si="4"/>
        <v>0</v>
      </c>
      <c r="X28" s="15">
        <f t="shared" si="4"/>
        <v>0</v>
      </c>
      <c r="Y28" s="15">
        <f t="shared" si="4"/>
        <v>0</v>
      </c>
      <c r="Z28" s="15">
        <f t="shared" si="4"/>
        <v>0</v>
      </c>
      <c r="AA28" s="15">
        <f t="shared" si="4"/>
        <v>0</v>
      </c>
      <c r="AB28" s="15">
        <f t="shared" si="4"/>
        <v>0</v>
      </c>
      <c r="AC28" s="15">
        <f t="shared" si="4"/>
        <v>0</v>
      </c>
      <c r="AD28" s="15">
        <f t="shared" si="4"/>
        <v>0</v>
      </c>
      <c r="AF28" s="15">
        <f t="shared" si="5"/>
        <v>0</v>
      </c>
      <c r="AG28" s="15">
        <f t="shared" si="3"/>
        <v>0</v>
      </c>
    </row>
    <row r="29" spans="1:33" ht="15.75" customHeight="1">
      <c r="A29" s="18" t="s">
        <v>13</v>
      </c>
      <c r="B29" s="4" t="s">
        <v>14</v>
      </c>
      <c r="C29" s="2" t="s">
        <v>15</v>
      </c>
      <c r="D29" s="4" t="s">
        <v>16</v>
      </c>
      <c r="E29" s="2" t="s">
        <v>26</v>
      </c>
      <c r="F29" s="11" t="s">
        <v>250</v>
      </c>
      <c r="G29" s="11" t="s">
        <v>268</v>
      </c>
      <c r="H29" s="12">
        <v>0</v>
      </c>
      <c r="I29" s="13"/>
      <c r="J29" s="11" t="s">
        <v>20</v>
      </c>
      <c r="K29" s="11" t="s">
        <v>269</v>
      </c>
      <c r="L29" s="11" t="s">
        <v>270</v>
      </c>
      <c r="M29" s="14">
        <f t="shared" si="0"/>
        <v>3.0787037037037154E-4</v>
      </c>
      <c r="N29" s="5">
        <v>0.77753133217424653</v>
      </c>
      <c r="O29" s="15">
        <f t="shared" si="2"/>
        <v>0</v>
      </c>
      <c r="P29" s="15">
        <f t="shared" si="2"/>
        <v>0</v>
      </c>
      <c r="Q29" s="15">
        <f t="shared" si="2"/>
        <v>3.0787037037037154E-4</v>
      </c>
      <c r="R29" s="15">
        <f t="shared" si="2"/>
        <v>0</v>
      </c>
      <c r="S29" s="15">
        <f t="shared" si="2"/>
        <v>0</v>
      </c>
      <c r="T29" s="15">
        <f t="shared" si="4"/>
        <v>0</v>
      </c>
      <c r="U29" s="15">
        <f t="shared" si="4"/>
        <v>0</v>
      </c>
      <c r="V29" s="15">
        <f t="shared" si="4"/>
        <v>0</v>
      </c>
      <c r="W29" s="15">
        <f t="shared" si="4"/>
        <v>0</v>
      </c>
      <c r="X29" s="15">
        <f t="shared" si="4"/>
        <v>0</v>
      </c>
      <c r="Y29" s="15">
        <f t="shared" si="4"/>
        <v>0</v>
      </c>
      <c r="Z29" s="15">
        <f t="shared" si="4"/>
        <v>0</v>
      </c>
      <c r="AA29" s="15">
        <f t="shared" si="4"/>
        <v>0</v>
      </c>
      <c r="AB29" s="15">
        <f t="shared" si="4"/>
        <v>0</v>
      </c>
      <c r="AC29" s="15">
        <f t="shared" si="4"/>
        <v>0</v>
      </c>
      <c r="AD29" s="15">
        <f t="shared" si="4"/>
        <v>0</v>
      </c>
      <c r="AF29" s="15">
        <f t="shared" si="5"/>
        <v>0</v>
      </c>
      <c r="AG29" s="15">
        <f t="shared" si="3"/>
        <v>0</v>
      </c>
    </row>
    <row r="30" spans="1:33" ht="15.75" customHeight="1">
      <c r="A30" s="23" t="s">
        <v>13</v>
      </c>
      <c r="B30" s="4" t="s">
        <v>14</v>
      </c>
      <c r="C30" s="2" t="s">
        <v>15</v>
      </c>
      <c r="D30" s="4" t="s">
        <v>16</v>
      </c>
      <c r="E30" s="2" t="s">
        <v>26</v>
      </c>
      <c r="F30" s="11" t="s">
        <v>302</v>
      </c>
      <c r="G30" s="11" t="s">
        <v>303</v>
      </c>
      <c r="H30" s="12">
        <v>0</v>
      </c>
      <c r="I30" s="13"/>
      <c r="J30" s="11" t="s">
        <v>20</v>
      </c>
      <c r="K30" s="11" t="s">
        <v>304</v>
      </c>
      <c r="L30" s="11" t="s">
        <v>305</v>
      </c>
      <c r="M30" s="14">
        <f t="shared" si="0"/>
        <v>2.7893518518519109E-4</v>
      </c>
      <c r="N30" s="5">
        <v>0.70445507915035122</v>
      </c>
      <c r="O30" s="15">
        <f t="shared" si="2"/>
        <v>0</v>
      </c>
      <c r="P30" s="15">
        <f t="shared" si="2"/>
        <v>0</v>
      </c>
      <c r="Q30" s="15">
        <f t="shared" si="2"/>
        <v>2.7893518518519109E-4</v>
      </c>
      <c r="R30" s="15">
        <f t="shared" si="2"/>
        <v>0</v>
      </c>
      <c r="S30" s="15">
        <f t="shared" si="2"/>
        <v>0</v>
      </c>
      <c r="T30" s="15">
        <f t="shared" si="4"/>
        <v>0</v>
      </c>
      <c r="U30" s="15">
        <f t="shared" si="4"/>
        <v>0</v>
      </c>
      <c r="V30" s="15">
        <f t="shared" si="4"/>
        <v>0</v>
      </c>
      <c r="W30" s="15">
        <f t="shared" si="4"/>
        <v>0</v>
      </c>
      <c r="X30" s="15">
        <f t="shared" si="4"/>
        <v>0</v>
      </c>
      <c r="Y30" s="15">
        <f t="shared" si="4"/>
        <v>0</v>
      </c>
      <c r="Z30" s="15">
        <f t="shared" si="4"/>
        <v>0</v>
      </c>
      <c r="AA30" s="15">
        <f t="shared" si="4"/>
        <v>0</v>
      </c>
      <c r="AB30" s="15">
        <f t="shared" si="4"/>
        <v>0</v>
      </c>
      <c r="AC30" s="15">
        <f t="shared" ref="V30:AD56" si="6">IF($E30=AC$1,$M30,0)</f>
        <v>0</v>
      </c>
      <c r="AD30" s="15">
        <f t="shared" si="6"/>
        <v>0</v>
      </c>
      <c r="AF30" s="15">
        <f t="shared" si="5"/>
        <v>0</v>
      </c>
      <c r="AG30" s="15">
        <f t="shared" si="3"/>
        <v>0</v>
      </c>
    </row>
    <row r="31" spans="1:33" ht="15.75" customHeight="1">
      <c r="A31" s="23" t="s">
        <v>13</v>
      </c>
      <c r="B31" s="4" t="s">
        <v>14</v>
      </c>
      <c r="C31" s="2" t="s">
        <v>15</v>
      </c>
      <c r="D31" s="4" t="s">
        <v>16</v>
      </c>
      <c r="E31" s="2" t="s">
        <v>26</v>
      </c>
      <c r="F31" s="11" t="s">
        <v>322</v>
      </c>
      <c r="G31" s="11" t="s">
        <v>323</v>
      </c>
      <c r="H31" s="12">
        <v>0</v>
      </c>
      <c r="I31" s="13"/>
      <c r="J31" s="11" t="s">
        <v>20</v>
      </c>
      <c r="K31" s="11" t="s">
        <v>324</v>
      </c>
      <c r="L31" s="11" t="s">
        <v>325</v>
      </c>
      <c r="M31" s="14">
        <f t="shared" si="0"/>
        <v>2.5462962962962896E-4</v>
      </c>
      <c r="N31" s="5">
        <v>0.64307102661027904</v>
      </c>
      <c r="O31" s="15">
        <f t="shared" si="2"/>
        <v>0</v>
      </c>
      <c r="P31" s="15">
        <f t="shared" si="2"/>
        <v>0</v>
      </c>
      <c r="Q31" s="15">
        <f t="shared" si="2"/>
        <v>2.5462962962962896E-4</v>
      </c>
      <c r="R31" s="15">
        <f t="shared" si="2"/>
        <v>0</v>
      </c>
      <c r="S31" s="15">
        <f t="shared" si="2"/>
        <v>0</v>
      </c>
      <c r="T31" s="15">
        <f t="shared" si="4"/>
        <v>0</v>
      </c>
      <c r="U31" s="15">
        <f t="shared" si="4"/>
        <v>0</v>
      </c>
      <c r="V31" s="15">
        <f t="shared" si="6"/>
        <v>0</v>
      </c>
      <c r="W31" s="15">
        <f t="shared" si="6"/>
        <v>0</v>
      </c>
      <c r="X31" s="15">
        <f t="shared" si="6"/>
        <v>0</v>
      </c>
      <c r="Y31" s="15">
        <f t="shared" si="6"/>
        <v>0</v>
      </c>
      <c r="Z31" s="15">
        <f t="shared" si="6"/>
        <v>0</v>
      </c>
      <c r="AA31" s="15">
        <f t="shared" si="6"/>
        <v>0</v>
      </c>
      <c r="AB31" s="15">
        <f t="shared" si="6"/>
        <v>0</v>
      </c>
      <c r="AC31" s="15">
        <f t="shared" si="6"/>
        <v>0</v>
      </c>
      <c r="AD31" s="15">
        <f t="shared" si="6"/>
        <v>0</v>
      </c>
      <c r="AF31" s="15">
        <f t="shared" si="5"/>
        <v>0</v>
      </c>
      <c r="AG31" s="15">
        <f t="shared" si="3"/>
        <v>0</v>
      </c>
    </row>
    <row r="32" spans="1:33" ht="15.75" customHeight="1">
      <c r="A32" s="35" t="s">
        <v>13</v>
      </c>
      <c r="B32" s="4" t="s">
        <v>14</v>
      </c>
      <c r="C32" s="2" t="s">
        <v>15</v>
      </c>
      <c r="D32" s="4" t="s">
        <v>16</v>
      </c>
      <c r="E32" s="2" t="s">
        <v>26</v>
      </c>
      <c r="F32" s="11" t="s">
        <v>354</v>
      </c>
      <c r="G32" s="11" t="s">
        <v>355</v>
      </c>
      <c r="H32" s="12">
        <v>0</v>
      </c>
      <c r="I32" s="13"/>
      <c r="J32" s="11" t="s">
        <v>20</v>
      </c>
      <c r="K32" s="11" t="s">
        <v>356</v>
      </c>
      <c r="L32" s="11" t="s">
        <v>357</v>
      </c>
      <c r="M32" s="14">
        <f t="shared" si="0"/>
        <v>1.0590277777777768E-3</v>
      </c>
      <c r="N32" s="5">
        <v>2.6745908606745696</v>
      </c>
      <c r="O32" s="15">
        <f t="shared" si="2"/>
        <v>0</v>
      </c>
      <c r="P32" s="15">
        <f t="shared" si="2"/>
        <v>0</v>
      </c>
      <c r="Q32" s="15">
        <f t="shared" si="2"/>
        <v>1.0590277777777768E-3</v>
      </c>
      <c r="R32" s="15">
        <f t="shared" si="2"/>
        <v>0</v>
      </c>
      <c r="S32" s="15">
        <f t="shared" si="2"/>
        <v>0</v>
      </c>
      <c r="T32" s="15">
        <f t="shared" si="4"/>
        <v>0</v>
      </c>
      <c r="U32" s="15">
        <f t="shared" si="4"/>
        <v>0</v>
      </c>
      <c r="V32" s="15">
        <f t="shared" si="6"/>
        <v>0</v>
      </c>
      <c r="W32" s="15">
        <f t="shared" si="6"/>
        <v>0</v>
      </c>
      <c r="X32" s="15">
        <f t="shared" si="6"/>
        <v>0</v>
      </c>
      <c r="Y32" s="15">
        <f t="shared" si="6"/>
        <v>0</v>
      </c>
      <c r="Z32" s="15">
        <f t="shared" si="6"/>
        <v>0</v>
      </c>
      <c r="AA32" s="15">
        <f t="shared" si="6"/>
        <v>0</v>
      </c>
      <c r="AB32" s="15">
        <f t="shared" si="6"/>
        <v>0</v>
      </c>
      <c r="AC32" s="15">
        <f t="shared" si="6"/>
        <v>0</v>
      </c>
      <c r="AD32" s="15">
        <f t="shared" si="6"/>
        <v>0</v>
      </c>
      <c r="AF32" s="15">
        <f t="shared" si="5"/>
        <v>0</v>
      </c>
      <c r="AG32" s="15">
        <f t="shared" si="3"/>
        <v>0</v>
      </c>
    </row>
    <row r="33" spans="1:33" ht="15.75" customHeight="1">
      <c r="A33" s="7" t="s">
        <v>13</v>
      </c>
      <c r="B33" s="4" t="s">
        <v>14</v>
      </c>
      <c r="C33" s="2" t="s">
        <v>15</v>
      </c>
      <c r="D33" s="4" t="s">
        <v>16</v>
      </c>
      <c r="E33" s="2" t="s">
        <v>26</v>
      </c>
      <c r="F33" s="11" t="s">
        <v>365</v>
      </c>
      <c r="G33" s="11" t="s">
        <v>368</v>
      </c>
      <c r="H33" s="12">
        <v>0</v>
      </c>
      <c r="I33" s="13"/>
      <c r="J33" s="11" t="s">
        <v>20</v>
      </c>
      <c r="K33" s="11" t="s">
        <v>369</v>
      </c>
      <c r="L33" s="11" t="s">
        <v>370</v>
      </c>
      <c r="M33" s="14">
        <f t="shared" si="0"/>
        <v>3.7384259259259228E-4</v>
      </c>
      <c r="N33" s="5">
        <v>0.94414518906872791</v>
      </c>
      <c r="O33" s="15">
        <f t="shared" si="2"/>
        <v>0</v>
      </c>
      <c r="P33" s="15">
        <f t="shared" si="2"/>
        <v>0</v>
      </c>
      <c r="Q33" s="15">
        <f t="shared" si="2"/>
        <v>3.7384259259259228E-4</v>
      </c>
      <c r="R33" s="15">
        <f t="shared" si="2"/>
        <v>0</v>
      </c>
      <c r="S33" s="15">
        <f t="shared" si="2"/>
        <v>0</v>
      </c>
      <c r="T33" s="15">
        <f t="shared" si="4"/>
        <v>0</v>
      </c>
      <c r="U33" s="15">
        <f t="shared" si="4"/>
        <v>0</v>
      </c>
      <c r="V33" s="15">
        <f t="shared" si="6"/>
        <v>0</v>
      </c>
      <c r="W33" s="15">
        <f t="shared" si="6"/>
        <v>0</v>
      </c>
      <c r="X33" s="15">
        <f t="shared" si="6"/>
        <v>0</v>
      </c>
      <c r="Y33" s="15">
        <f t="shared" si="6"/>
        <v>0</v>
      </c>
      <c r="Z33" s="15">
        <f t="shared" si="6"/>
        <v>0</v>
      </c>
      <c r="AA33" s="15">
        <f t="shared" si="6"/>
        <v>0</v>
      </c>
      <c r="AB33" s="15">
        <f t="shared" si="6"/>
        <v>0</v>
      </c>
      <c r="AC33" s="15">
        <f t="shared" si="6"/>
        <v>0</v>
      </c>
      <c r="AD33" s="15">
        <f t="shared" si="6"/>
        <v>0</v>
      </c>
      <c r="AF33" s="15">
        <f t="shared" si="5"/>
        <v>0</v>
      </c>
      <c r="AG33" s="15">
        <f t="shared" si="3"/>
        <v>0</v>
      </c>
    </row>
    <row r="34" spans="1:33" ht="15.75" customHeight="1">
      <c r="A34" s="39" t="s">
        <v>13</v>
      </c>
      <c r="B34" s="4" t="s">
        <v>14</v>
      </c>
      <c r="C34" s="2" t="s">
        <v>15</v>
      </c>
      <c r="D34" s="4" t="s">
        <v>16</v>
      </c>
      <c r="E34" s="2" t="s">
        <v>26</v>
      </c>
      <c r="F34" s="11" t="s">
        <v>381</v>
      </c>
      <c r="G34" s="11" t="s">
        <v>382</v>
      </c>
      <c r="H34" s="12">
        <v>0</v>
      </c>
      <c r="I34" s="13"/>
      <c r="J34" s="11" t="s">
        <v>20</v>
      </c>
      <c r="K34" s="11" t="s">
        <v>383</v>
      </c>
      <c r="L34" s="11" t="s">
        <v>54</v>
      </c>
      <c r="M34" s="14">
        <f t="shared" ref="M34:M65" si="7">G34-F34</f>
        <v>2.0717592592592315E-4</v>
      </c>
      <c r="N34" s="5">
        <v>0.52322597165109075</v>
      </c>
      <c r="O34" s="15">
        <f t="shared" si="2"/>
        <v>0</v>
      </c>
      <c r="P34" s="15">
        <f t="shared" si="2"/>
        <v>0</v>
      </c>
      <c r="Q34" s="15">
        <f t="shared" si="2"/>
        <v>2.0717592592592315E-4</v>
      </c>
      <c r="R34" s="15">
        <f t="shared" si="2"/>
        <v>0</v>
      </c>
      <c r="S34" s="15">
        <f t="shared" si="2"/>
        <v>0</v>
      </c>
      <c r="T34" s="15">
        <f t="shared" si="4"/>
        <v>0</v>
      </c>
      <c r="U34" s="15">
        <f t="shared" si="4"/>
        <v>0</v>
      </c>
      <c r="V34" s="15">
        <f t="shared" si="6"/>
        <v>0</v>
      </c>
      <c r="W34" s="15">
        <f t="shared" si="6"/>
        <v>0</v>
      </c>
      <c r="X34" s="15">
        <f t="shared" si="6"/>
        <v>0</v>
      </c>
      <c r="Y34" s="15">
        <f t="shared" si="6"/>
        <v>0</v>
      </c>
      <c r="Z34" s="15">
        <f t="shared" si="6"/>
        <v>0</v>
      </c>
      <c r="AA34" s="15">
        <f t="shared" si="6"/>
        <v>0</v>
      </c>
      <c r="AB34" s="15">
        <f t="shared" si="6"/>
        <v>0</v>
      </c>
      <c r="AC34" s="15">
        <f t="shared" si="6"/>
        <v>0</v>
      </c>
      <c r="AD34" s="15">
        <f t="shared" si="6"/>
        <v>0</v>
      </c>
      <c r="AF34" s="15">
        <f t="shared" si="5"/>
        <v>0</v>
      </c>
      <c r="AG34" s="15">
        <f t="shared" si="3"/>
        <v>0</v>
      </c>
    </row>
    <row r="35" spans="1:33" ht="15.75" customHeight="1">
      <c r="A35" s="7" t="s">
        <v>13</v>
      </c>
      <c r="B35" s="4" t="s">
        <v>14</v>
      </c>
      <c r="C35" s="2" t="s">
        <v>15</v>
      </c>
      <c r="D35" s="4" t="s">
        <v>16</v>
      </c>
      <c r="E35" s="2" t="s">
        <v>26</v>
      </c>
      <c r="F35" s="11" t="s">
        <v>393</v>
      </c>
      <c r="G35" s="11" t="s">
        <v>394</v>
      </c>
      <c r="H35" s="12">
        <v>0</v>
      </c>
      <c r="I35" s="13"/>
      <c r="J35" s="11" t="s">
        <v>20</v>
      </c>
      <c r="K35" s="11" t="s">
        <v>395</v>
      </c>
      <c r="L35" s="11" t="s">
        <v>396</v>
      </c>
      <c r="M35" s="14">
        <f t="shared" si="7"/>
        <v>2.8935185185186008E-4</v>
      </c>
      <c r="N35" s="5">
        <v>0.73076253023895354</v>
      </c>
      <c r="O35" s="15">
        <f t="shared" si="2"/>
        <v>0</v>
      </c>
      <c r="P35" s="15">
        <f t="shared" si="2"/>
        <v>0</v>
      </c>
      <c r="Q35" s="15">
        <f t="shared" si="2"/>
        <v>2.8935185185186008E-4</v>
      </c>
      <c r="R35" s="15">
        <f t="shared" si="2"/>
        <v>0</v>
      </c>
      <c r="S35" s="15">
        <f t="shared" si="2"/>
        <v>0</v>
      </c>
      <c r="T35" s="15">
        <f t="shared" si="4"/>
        <v>0</v>
      </c>
      <c r="U35" s="15">
        <f t="shared" si="4"/>
        <v>0</v>
      </c>
      <c r="V35" s="15">
        <f t="shared" si="6"/>
        <v>0</v>
      </c>
      <c r="W35" s="15">
        <f t="shared" si="6"/>
        <v>0</v>
      </c>
      <c r="X35" s="15">
        <f t="shared" si="6"/>
        <v>0</v>
      </c>
      <c r="Y35" s="15">
        <f t="shared" si="6"/>
        <v>0</v>
      </c>
      <c r="Z35" s="15">
        <f t="shared" si="6"/>
        <v>0</v>
      </c>
      <c r="AA35" s="15">
        <f t="shared" si="6"/>
        <v>0</v>
      </c>
      <c r="AB35" s="15">
        <f t="shared" si="6"/>
        <v>0</v>
      </c>
      <c r="AC35" s="15">
        <f t="shared" si="6"/>
        <v>0</v>
      </c>
      <c r="AD35" s="15">
        <f t="shared" si="6"/>
        <v>0</v>
      </c>
      <c r="AF35" s="15">
        <f t="shared" si="5"/>
        <v>0</v>
      </c>
      <c r="AG35" s="15">
        <f t="shared" si="3"/>
        <v>0</v>
      </c>
    </row>
    <row r="36" spans="1:33" ht="15.75" customHeight="1">
      <c r="A36" s="47" t="s">
        <v>13</v>
      </c>
      <c r="B36" s="4" t="s">
        <v>14</v>
      </c>
      <c r="C36" s="2" t="s">
        <v>15</v>
      </c>
      <c r="D36" s="4" t="s">
        <v>16</v>
      </c>
      <c r="E36" s="2" t="s">
        <v>31</v>
      </c>
      <c r="F36" s="11" t="s">
        <v>32</v>
      </c>
      <c r="G36" s="11" t="s">
        <v>33</v>
      </c>
      <c r="H36" s="12">
        <v>0</v>
      </c>
      <c r="I36" s="13"/>
      <c r="J36" s="11" t="s">
        <v>20</v>
      </c>
      <c r="K36" s="11" t="s">
        <v>34</v>
      </c>
      <c r="L36" s="11" t="s">
        <v>35</v>
      </c>
      <c r="M36" s="14">
        <f t="shared" si="7"/>
        <v>1.6435185185185172E-4</v>
      </c>
      <c r="N36" s="5">
        <v>0.41507311717572554</v>
      </c>
      <c r="O36" s="15">
        <f t="shared" si="2"/>
        <v>0</v>
      </c>
      <c r="P36" s="15">
        <f t="shared" si="2"/>
        <v>0</v>
      </c>
      <c r="Q36" s="15">
        <f t="shared" si="2"/>
        <v>0</v>
      </c>
      <c r="R36" s="15">
        <f t="shared" si="2"/>
        <v>1.6435185185185172E-4</v>
      </c>
      <c r="S36" s="15">
        <f t="shared" si="2"/>
        <v>0</v>
      </c>
      <c r="T36" s="15">
        <f t="shared" si="4"/>
        <v>0</v>
      </c>
      <c r="U36" s="15">
        <f t="shared" si="4"/>
        <v>0</v>
      </c>
      <c r="V36" s="15">
        <f t="shared" si="6"/>
        <v>0</v>
      </c>
      <c r="W36" s="15">
        <f t="shared" si="6"/>
        <v>0</v>
      </c>
      <c r="X36" s="15">
        <f t="shared" si="6"/>
        <v>0</v>
      </c>
      <c r="Y36" s="15">
        <f t="shared" si="6"/>
        <v>0</v>
      </c>
      <c r="Z36" s="15">
        <f t="shared" si="6"/>
        <v>0</v>
      </c>
      <c r="AA36" s="15">
        <f t="shared" si="6"/>
        <v>0</v>
      </c>
      <c r="AB36" s="15">
        <f t="shared" si="6"/>
        <v>0</v>
      </c>
      <c r="AC36" s="15">
        <f t="shared" si="6"/>
        <v>0</v>
      </c>
      <c r="AD36" s="15">
        <f t="shared" si="6"/>
        <v>0</v>
      </c>
      <c r="AF36" s="15">
        <f t="shared" si="5"/>
        <v>0</v>
      </c>
      <c r="AG36" s="15">
        <f t="shared" si="3"/>
        <v>0</v>
      </c>
    </row>
    <row r="37" spans="1:33" ht="15.75" customHeight="1">
      <c r="A37" s="47" t="s">
        <v>13</v>
      </c>
      <c r="B37" s="4" t="s">
        <v>14</v>
      </c>
      <c r="C37" s="2" t="s">
        <v>15</v>
      </c>
      <c r="D37" s="4" t="s">
        <v>16</v>
      </c>
      <c r="E37" s="2" t="s">
        <v>31</v>
      </c>
      <c r="F37" s="11" t="s">
        <v>97</v>
      </c>
      <c r="G37" s="11" t="s">
        <v>98</v>
      </c>
      <c r="H37" s="12">
        <v>0</v>
      </c>
      <c r="I37" s="13"/>
      <c r="J37" s="11" t="s">
        <v>20</v>
      </c>
      <c r="K37" s="11" t="s">
        <v>99</v>
      </c>
      <c r="L37" s="11" t="s">
        <v>100</v>
      </c>
      <c r="M37" s="14">
        <f t="shared" si="7"/>
        <v>4.8726851851852056E-4</v>
      </c>
      <c r="N37" s="5">
        <v>1.2306041009223978</v>
      </c>
      <c r="O37" s="15">
        <f t="shared" si="2"/>
        <v>0</v>
      </c>
      <c r="P37" s="15">
        <f t="shared" si="2"/>
        <v>0</v>
      </c>
      <c r="Q37" s="15">
        <f t="shared" si="2"/>
        <v>0</v>
      </c>
      <c r="R37" s="15">
        <f t="shared" si="2"/>
        <v>4.8726851851852056E-4</v>
      </c>
      <c r="S37" s="15">
        <f t="shared" si="2"/>
        <v>0</v>
      </c>
      <c r="T37" s="15">
        <f t="shared" si="4"/>
        <v>0</v>
      </c>
      <c r="U37" s="15">
        <f t="shared" si="4"/>
        <v>0</v>
      </c>
      <c r="V37" s="15">
        <f t="shared" si="6"/>
        <v>0</v>
      </c>
      <c r="W37" s="15">
        <f t="shared" si="6"/>
        <v>0</v>
      </c>
      <c r="X37" s="15">
        <f t="shared" si="6"/>
        <v>0</v>
      </c>
      <c r="Y37" s="15">
        <f t="shared" si="6"/>
        <v>0</v>
      </c>
      <c r="Z37" s="15">
        <f t="shared" si="6"/>
        <v>0</v>
      </c>
      <c r="AA37" s="15">
        <f t="shared" si="6"/>
        <v>0</v>
      </c>
      <c r="AB37" s="15">
        <f t="shared" si="6"/>
        <v>0</v>
      </c>
      <c r="AC37" s="15">
        <f t="shared" si="6"/>
        <v>0</v>
      </c>
      <c r="AD37" s="15">
        <f t="shared" si="6"/>
        <v>0</v>
      </c>
      <c r="AF37" s="15">
        <f t="shared" si="5"/>
        <v>0</v>
      </c>
      <c r="AG37" s="15">
        <f t="shared" si="3"/>
        <v>0</v>
      </c>
    </row>
    <row r="38" spans="1:33" ht="15.75" customHeight="1">
      <c r="A38" s="36" t="s">
        <v>13</v>
      </c>
      <c r="B38" s="4" t="s">
        <v>14</v>
      </c>
      <c r="C38" s="2" t="s">
        <v>15</v>
      </c>
      <c r="D38" s="4" t="s">
        <v>16</v>
      </c>
      <c r="E38" s="2" t="s">
        <v>31</v>
      </c>
      <c r="F38" s="11" t="s">
        <v>114</v>
      </c>
      <c r="G38" s="11" t="s">
        <v>115</v>
      </c>
      <c r="H38" s="12">
        <v>0</v>
      </c>
      <c r="I38" s="13"/>
      <c r="J38" s="11" t="s">
        <v>20</v>
      </c>
      <c r="K38" s="11" t="s">
        <v>116</v>
      </c>
      <c r="L38" s="11" t="s">
        <v>117</v>
      </c>
      <c r="M38" s="14">
        <f t="shared" si="7"/>
        <v>4.0509259259259058E-4</v>
      </c>
      <c r="N38" s="5">
        <v>1.0230675423345348</v>
      </c>
      <c r="O38" s="15">
        <f t="shared" si="2"/>
        <v>0</v>
      </c>
      <c r="P38" s="15">
        <f t="shared" si="2"/>
        <v>0</v>
      </c>
      <c r="Q38" s="15">
        <f t="shared" si="2"/>
        <v>0</v>
      </c>
      <c r="R38" s="15">
        <f t="shared" si="2"/>
        <v>4.0509259259259058E-4</v>
      </c>
      <c r="S38" s="15">
        <f t="shared" si="2"/>
        <v>0</v>
      </c>
      <c r="T38" s="15">
        <f t="shared" si="4"/>
        <v>0</v>
      </c>
      <c r="U38" s="15">
        <f t="shared" si="4"/>
        <v>0</v>
      </c>
      <c r="V38" s="15">
        <f t="shared" si="6"/>
        <v>0</v>
      </c>
      <c r="W38" s="15">
        <f t="shared" si="6"/>
        <v>0</v>
      </c>
      <c r="X38" s="15">
        <f t="shared" si="6"/>
        <v>0</v>
      </c>
      <c r="Y38" s="15">
        <f t="shared" si="6"/>
        <v>0</v>
      </c>
      <c r="Z38" s="15">
        <f t="shared" si="6"/>
        <v>0</v>
      </c>
      <c r="AA38" s="15">
        <f t="shared" si="6"/>
        <v>0</v>
      </c>
      <c r="AB38" s="15">
        <f t="shared" si="6"/>
        <v>0</v>
      </c>
      <c r="AC38" s="15">
        <f t="shared" si="6"/>
        <v>0</v>
      </c>
      <c r="AD38" s="15">
        <f t="shared" si="6"/>
        <v>0</v>
      </c>
      <c r="AF38" s="15">
        <f t="shared" si="5"/>
        <v>0</v>
      </c>
      <c r="AG38" s="15">
        <f t="shared" si="3"/>
        <v>0</v>
      </c>
    </row>
    <row r="39" spans="1:33" ht="15.75" customHeight="1">
      <c r="A39" s="27" t="s">
        <v>13</v>
      </c>
      <c r="B39" s="4" t="s">
        <v>14</v>
      </c>
      <c r="C39" s="2" t="s">
        <v>15</v>
      </c>
      <c r="D39" s="4" t="s">
        <v>16</v>
      </c>
      <c r="E39" s="2" t="s">
        <v>31</v>
      </c>
      <c r="F39" s="11" t="s">
        <v>122</v>
      </c>
      <c r="G39" s="11" t="s">
        <v>123</v>
      </c>
      <c r="H39" s="12">
        <v>0</v>
      </c>
      <c r="I39" s="13"/>
      <c r="J39" s="11" t="s">
        <v>20</v>
      </c>
      <c r="K39" s="11" t="s">
        <v>124</v>
      </c>
      <c r="L39" s="11" t="s">
        <v>125</v>
      </c>
      <c r="M39" s="14">
        <f t="shared" si="7"/>
        <v>1.5046296296295988E-4</v>
      </c>
      <c r="N39" s="5">
        <v>0.3799965157242558</v>
      </c>
      <c r="O39" s="15">
        <f t="shared" si="2"/>
        <v>0</v>
      </c>
      <c r="P39" s="15">
        <f t="shared" si="2"/>
        <v>0</v>
      </c>
      <c r="Q39" s="15">
        <f t="shared" si="2"/>
        <v>0</v>
      </c>
      <c r="R39" s="15">
        <f t="shared" si="2"/>
        <v>1.5046296296295988E-4</v>
      </c>
      <c r="S39" s="15">
        <f t="shared" si="2"/>
        <v>0</v>
      </c>
      <c r="T39" s="15">
        <f t="shared" si="4"/>
        <v>0</v>
      </c>
      <c r="U39" s="15">
        <f t="shared" si="4"/>
        <v>0</v>
      </c>
      <c r="V39" s="15">
        <f t="shared" si="6"/>
        <v>0</v>
      </c>
      <c r="W39" s="15">
        <f t="shared" si="6"/>
        <v>0</v>
      </c>
      <c r="X39" s="15">
        <f t="shared" si="6"/>
        <v>0</v>
      </c>
      <c r="Y39" s="15">
        <f t="shared" si="6"/>
        <v>0</v>
      </c>
      <c r="Z39" s="15">
        <f t="shared" si="6"/>
        <v>0</v>
      </c>
      <c r="AA39" s="15">
        <f t="shared" si="6"/>
        <v>0</v>
      </c>
      <c r="AB39" s="15">
        <f t="shared" si="6"/>
        <v>0</v>
      </c>
      <c r="AC39" s="15">
        <f t="shared" si="6"/>
        <v>0</v>
      </c>
      <c r="AD39" s="15">
        <f t="shared" si="6"/>
        <v>0</v>
      </c>
      <c r="AF39" s="15">
        <f t="shared" si="5"/>
        <v>0</v>
      </c>
      <c r="AG39" s="15">
        <f t="shared" si="3"/>
        <v>0</v>
      </c>
    </row>
    <row r="40" spans="1:33" ht="15.75" customHeight="1">
      <c r="A40" s="17" t="s">
        <v>13</v>
      </c>
      <c r="B40" s="4" t="s">
        <v>14</v>
      </c>
      <c r="C40" s="2" t="s">
        <v>15</v>
      </c>
      <c r="D40" s="4" t="s">
        <v>16</v>
      </c>
      <c r="E40" s="2" t="s">
        <v>31</v>
      </c>
      <c r="F40" s="11" t="s">
        <v>126</v>
      </c>
      <c r="G40" s="11" t="s">
        <v>127</v>
      </c>
      <c r="H40" s="12">
        <v>0</v>
      </c>
      <c r="I40" s="13"/>
      <c r="J40" s="11" t="s">
        <v>20</v>
      </c>
      <c r="K40" s="11" t="s">
        <v>128</v>
      </c>
      <c r="L40" s="11" t="s">
        <v>129</v>
      </c>
      <c r="M40" s="14">
        <f t="shared" si="7"/>
        <v>4.51388888888897E-5</v>
      </c>
      <c r="N40" s="5">
        <v>0.11399895471727675</v>
      </c>
      <c r="O40" s="15">
        <f t="shared" si="2"/>
        <v>0</v>
      </c>
      <c r="P40" s="15">
        <f t="shared" si="2"/>
        <v>0</v>
      </c>
      <c r="Q40" s="15">
        <f t="shared" si="2"/>
        <v>0</v>
      </c>
      <c r="R40" s="15">
        <f t="shared" si="2"/>
        <v>4.51388888888897E-5</v>
      </c>
      <c r="S40" s="15">
        <f t="shared" si="2"/>
        <v>0</v>
      </c>
      <c r="T40" s="15">
        <f t="shared" si="4"/>
        <v>0</v>
      </c>
      <c r="U40" s="15">
        <f t="shared" si="4"/>
        <v>0</v>
      </c>
      <c r="V40" s="15">
        <f t="shared" si="6"/>
        <v>0</v>
      </c>
      <c r="W40" s="15">
        <f t="shared" si="6"/>
        <v>0</v>
      </c>
      <c r="X40" s="15">
        <f t="shared" si="6"/>
        <v>0</v>
      </c>
      <c r="Y40" s="15">
        <f t="shared" si="6"/>
        <v>0</v>
      </c>
      <c r="Z40" s="15">
        <f t="shared" si="6"/>
        <v>0</v>
      </c>
      <c r="AA40" s="15">
        <f t="shared" si="6"/>
        <v>0</v>
      </c>
      <c r="AB40" s="15">
        <f t="shared" si="6"/>
        <v>0</v>
      </c>
      <c r="AC40" s="15">
        <f t="shared" si="6"/>
        <v>0</v>
      </c>
      <c r="AD40" s="15">
        <f t="shared" si="6"/>
        <v>0</v>
      </c>
      <c r="AF40" s="15">
        <f t="shared" si="5"/>
        <v>0</v>
      </c>
      <c r="AG40" s="15">
        <f t="shared" si="3"/>
        <v>0</v>
      </c>
    </row>
    <row r="41" spans="1:33" ht="15.75" customHeight="1">
      <c r="A41" s="17" t="s">
        <v>13</v>
      </c>
      <c r="B41" s="4" t="s">
        <v>14</v>
      </c>
      <c r="C41" s="2" t="s">
        <v>15</v>
      </c>
      <c r="D41" s="4" t="s">
        <v>16</v>
      </c>
      <c r="E41" s="2" t="s">
        <v>31</v>
      </c>
      <c r="F41" s="11" t="s">
        <v>230</v>
      </c>
      <c r="G41" s="11" t="s">
        <v>231</v>
      </c>
      <c r="H41" s="12">
        <v>0</v>
      </c>
      <c r="I41" s="13"/>
      <c r="J41" s="11" t="s">
        <v>20</v>
      </c>
      <c r="K41" s="11" t="s">
        <v>232</v>
      </c>
      <c r="L41" s="11" t="s">
        <v>233</v>
      </c>
      <c r="M41" s="14">
        <f t="shared" si="7"/>
        <v>4.3402777777777624E-4</v>
      </c>
      <c r="N41" s="5">
        <v>1.0961437953584303</v>
      </c>
      <c r="O41" s="15">
        <f t="shared" si="2"/>
        <v>0</v>
      </c>
      <c r="P41" s="15">
        <f t="shared" si="2"/>
        <v>0</v>
      </c>
      <c r="Q41" s="15">
        <f t="shared" si="2"/>
        <v>0</v>
      </c>
      <c r="R41" s="15">
        <f t="shared" si="2"/>
        <v>4.3402777777777624E-4</v>
      </c>
      <c r="S41" s="15">
        <f t="shared" si="2"/>
        <v>0</v>
      </c>
      <c r="T41" s="15">
        <f t="shared" si="4"/>
        <v>0</v>
      </c>
      <c r="U41" s="15">
        <f t="shared" si="4"/>
        <v>0</v>
      </c>
      <c r="V41" s="15">
        <f t="shared" si="6"/>
        <v>0</v>
      </c>
      <c r="W41" s="15">
        <f t="shared" si="6"/>
        <v>0</v>
      </c>
      <c r="X41" s="15">
        <f t="shared" si="6"/>
        <v>0</v>
      </c>
      <c r="Y41" s="15">
        <f t="shared" si="6"/>
        <v>0</v>
      </c>
      <c r="Z41" s="15">
        <f t="shared" si="6"/>
        <v>0</v>
      </c>
      <c r="AA41" s="15">
        <f t="shared" si="6"/>
        <v>0</v>
      </c>
      <c r="AB41" s="15">
        <f t="shared" si="6"/>
        <v>0</v>
      </c>
      <c r="AC41" s="15">
        <f t="shared" si="6"/>
        <v>0</v>
      </c>
      <c r="AD41" s="15">
        <f t="shared" si="6"/>
        <v>0</v>
      </c>
      <c r="AF41" s="15">
        <f t="shared" si="5"/>
        <v>0</v>
      </c>
      <c r="AG41" s="15">
        <f t="shared" si="3"/>
        <v>0</v>
      </c>
    </row>
    <row r="42" spans="1:33" ht="15.75" customHeight="1">
      <c r="A42" s="22" t="s">
        <v>13</v>
      </c>
      <c r="B42" s="4" t="s">
        <v>14</v>
      </c>
      <c r="C42" s="2" t="s">
        <v>15</v>
      </c>
      <c r="D42" s="4" t="s">
        <v>16</v>
      </c>
      <c r="E42" s="2" t="s">
        <v>31</v>
      </c>
      <c r="F42" s="11" t="s">
        <v>249</v>
      </c>
      <c r="G42" s="11" t="s">
        <v>250</v>
      </c>
      <c r="H42" s="12">
        <v>0</v>
      </c>
      <c r="I42" s="13"/>
      <c r="J42" s="11" t="s">
        <v>20</v>
      </c>
      <c r="K42" s="11" t="s">
        <v>251</v>
      </c>
      <c r="L42" s="11" t="s">
        <v>252</v>
      </c>
      <c r="M42" s="14">
        <f t="shared" si="7"/>
        <v>7.7662037037037543E-4</v>
      </c>
      <c r="N42" s="5">
        <v>1.9613666311613511</v>
      </c>
      <c r="O42" s="15">
        <f t="shared" si="2"/>
        <v>0</v>
      </c>
      <c r="P42" s="15">
        <f t="shared" si="2"/>
        <v>0</v>
      </c>
      <c r="Q42" s="15">
        <f t="shared" si="2"/>
        <v>0</v>
      </c>
      <c r="R42" s="15">
        <f t="shared" si="2"/>
        <v>7.7662037037037543E-4</v>
      </c>
      <c r="S42" s="15">
        <f t="shared" si="2"/>
        <v>0</v>
      </c>
      <c r="T42" s="15">
        <f t="shared" si="4"/>
        <v>0</v>
      </c>
      <c r="U42" s="15">
        <f t="shared" si="4"/>
        <v>0</v>
      </c>
      <c r="V42" s="15">
        <f t="shared" si="6"/>
        <v>0</v>
      </c>
      <c r="W42" s="15">
        <f t="shared" si="6"/>
        <v>0</v>
      </c>
      <c r="X42" s="15">
        <f t="shared" si="6"/>
        <v>0</v>
      </c>
      <c r="Y42" s="15">
        <f t="shared" si="6"/>
        <v>0</v>
      </c>
      <c r="Z42" s="15">
        <f t="shared" si="6"/>
        <v>0</v>
      </c>
      <c r="AA42" s="15">
        <f t="shared" si="6"/>
        <v>0</v>
      </c>
      <c r="AB42" s="15">
        <f t="shared" si="6"/>
        <v>0</v>
      </c>
      <c r="AC42" s="15">
        <f t="shared" si="6"/>
        <v>0</v>
      </c>
      <c r="AD42" s="15">
        <f t="shared" si="6"/>
        <v>0</v>
      </c>
      <c r="AF42" s="15">
        <f t="shared" si="5"/>
        <v>0</v>
      </c>
      <c r="AG42" s="15">
        <f t="shared" si="3"/>
        <v>0</v>
      </c>
    </row>
    <row r="43" spans="1:33" ht="15.75" customHeight="1">
      <c r="A43" s="36" t="s">
        <v>13</v>
      </c>
      <c r="B43" s="4" t="s">
        <v>14</v>
      </c>
      <c r="C43" s="2" t="s">
        <v>15</v>
      </c>
      <c r="D43" s="4" t="s">
        <v>16</v>
      </c>
      <c r="E43" s="2" t="s">
        <v>31</v>
      </c>
      <c r="F43" s="11" t="s">
        <v>361</v>
      </c>
      <c r="G43" s="11" t="s">
        <v>362</v>
      </c>
      <c r="H43" s="12">
        <v>0</v>
      </c>
      <c r="I43" s="13"/>
      <c r="J43" s="11" t="s">
        <v>20</v>
      </c>
      <c r="K43" s="11" t="s">
        <v>363</v>
      </c>
      <c r="L43" s="11" t="s">
        <v>364</v>
      </c>
      <c r="M43" s="14">
        <f t="shared" si="7"/>
        <v>3.1828703703703359E-4</v>
      </c>
      <c r="N43" s="5">
        <v>0.80383878326284885</v>
      </c>
      <c r="O43" s="15">
        <f t="shared" si="2"/>
        <v>0</v>
      </c>
      <c r="P43" s="15">
        <f t="shared" si="2"/>
        <v>0</v>
      </c>
      <c r="Q43" s="15">
        <f t="shared" si="2"/>
        <v>0</v>
      </c>
      <c r="R43" s="15">
        <f t="shared" si="2"/>
        <v>3.1828703703703359E-4</v>
      </c>
      <c r="S43" s="15">
        <f t="shared" si="2"/>
        <v>0</v>
      </c>
      <c r="T43" s="15">
        <f t="shared" si="4"/>
        <v>0</v>
      </c>
      <c r="U43" s="15">
        <f t="shared" si="4"/>
        <v>0</v>
      </c>
      <c r="V43" s="15">
        <f t="shared" si="6"/>
        <v>0</v>
      </c>
      <c r="W43" s="15">
        <f t="shared" si="6"/>
        <v>0</v>
      </c>
      <c r="X43" s="15">
        <f t="shared" si="6"/>
        <v>0</v>
      </c>
      <c r="Y43" s="15">
        <f t="shared" si="6"/>
        <v>0</v>
      </c>
      <c r="Z43" s="15">
        <f t="shared" si="6"/>
        <v>0</v>
      </c>
      <c r="AA43" s="15">
        <f t="shared" si="6"/>
        <v>0</v>
      </c>
      <c r="AB43" s="15">
        <f t="shared" si="6"/>
        <v>0</v>
      </c>
      <c r="AC43" s="15">
        <f t="shared" si="6"/>
        <v>0</v>
      </c>
      <c r="AD43" s="15">
        <f t="shared" si="6"/>
        <v>0</v>
      </c>
      <c r="AF43" s="15">
        <f t="shared" si="5"/>
        <v>0</v>
      </c>
      <c r="AG43" s="15">
        <f t="shared" si="3"/>
        <v>0</v>
      </c>
    </row>
    <row r="44" spans="1:33" ht="15.75" customHeight="1">
      <c r="A44" s="50" t="s">
        <v>13</v>
      </c>
      <c r="B44" s="4" t="s">
        <v>14</v>
      </c>
      <c r="C44" s="2" t="s">
        <v>15</v>
      </c>
      <c r="D44" s="4" t="s">
        <v>16</v>
      </c>
      <c r="E44" s="2" t="s">
        <v>138</v>
      </c>
      <c r="F44" s="11" t="s">
        <v>139</v>
      </c>
      <c r="G44" s="11" t="s">
        <v>140</v>
      </c>
      <c r="H44" s="12">
        <v>0</v>
      </c>
      <c r="I44" s="13"/>
      <c r="J44" s="11" t="s">
        <v>20</v>
      </c>
      <c r="K44" s="11" t="s">
        <v>141</v>
      </c>
      <c r="L44" s="11" t="s">
        <v>142</v>
      </c>
      <c r="M44" s="14">
        <f t="shared" si="7"/>
        <v>2.6967592592592668E-4</v>
      </c>
      <c r="N44" s="5">
        <v>0.68107067818270461</v>
      </c>
      <c r="O44" s="15">
        <f t="shared" si="2"/>
        <v>0</v>
      </c>
      <c r="P44" s="15">
        <f t="shared" si="2"/>
        <v>0</v>
      </c>
      <c r="Q44" s="15">
        <f t="shared" si="2"/>
        <v>0</v>
      </c>
      <c r="R44" s="15">
        <f t="shared" si="2"/>
        <v>0</v>
      </c>
      <c r="S44" s="15">
        <f t="shared" si="2"/>
        <v>2.6967592592592668E-4</v>
      </c>
      <c r="T44" s="15">
        <f t="shared" si="4"/>
        <v>0</v>
      </c>
      <c r="U44" s="15">
        <f t="shared" si="4"/>
        <v>0</v>
      </c>
      <c r="V44" s="15">
        <f t="shared" si="6"/>
        <v>0</v>
      </c>
      <c r="W44" s="15">
        <f t="shared" si="6"/>
        <v>0</v>
      </c>
      <c r="X44" s="15">
        <f t="shared" si="6"/>
        <v>0</v>
      </c>
      <c r="Y44" s="15">
        <f t="shared" si="6"/>
        <v>0</v>
      </c>
      <c r="Z44" s="15">
        <f t="shared" si="6"/>
        <v>0</v>
      </c>
      <c r="AA44" s="15">
        <f t="shared" si="6"/>
        <v>0</v>
      </c>
      <c r="AB44" s="15">
        <f t="shared" si="6"/>
        <v>0</v>
      </c>
      <c r="AC44" s="15">
        <f t="shared" si="6"/>
        <v>0</v>
      </c>
      <c r="AD44" s="15">
        <f t="shared" si="6"/>
        <v>0</v>
      </c>
      <c r="AF44" s="15">
        <f t="shared" si="5"/>
        <v>0</v>
      </c>
      <c r="AG44" s="15">
        <f t="shared" si="3"/>
        <v>0</v>
      </c>
    </row>
    <row r="45" spans="1:33" ht="15.75" customHeight="1">
      <c r="A45" s="34" t="s">
        <v>13</v>
      </c>
      <c r="B45" s="4" t="s">
        <v>14</v>
      </c>
      <c r="C45" s="2" t="s">
        <v>15</v>
      </c>
      <c r="D45" s="4" t="s">
        <v>16</v>
      </c>
      <c r="E45" s="2" t="s">
        <v>138</v>
      </c>
      <c r="F45" s="11" t="s">
        <v>263</v>
      </c>
      <c r="G45" s="11" t="s">
        <v>264</v>
      </c>
      <c r="H45" s="12">
        <v>0</v>
      </c>
      <c r="I45" s="13"/>
      <c r="J45" s="11" t="s">
        <v>20</v>
      </c>
      <c r="K45" s="11" t="s">
        <v>265</v>
      </c>
      <c r="L45" s="11" t="s">
        <v>237</v>
      </c>
      <c r="M45" s="14">
        <f t="shared" si="7"/>
        <v>2.3032407407407376E-4</v>
      </c>
      <c r="N45" s="5">
        <v>0.58168697407020697</v>
      </c>
      <c r="O45" s="15">
        <f t="shared" si="2"/>
        <v>0</v>
      </c>
      <c r="P45" s="15">
        <f t="shared" si="2"/>
        <v>0</v>
      </c>
      <c r="Q45" s="15">
        <f t="shared" si="2"/>
        <v>0</v>
      </c>
      <c r="R45" s="15">
        <f t="shared" si="2"/>
        <v>0</v>
      </c>
      <c r="S45" s="15">
        <f t="shared" si="2"/>
        <v>2.3032407407407376E-4</v>
      </c>
      <c r="T45" s="15">
        <f t="shared" si="4"/>
        <v>0</v>
      </c>
      <c r="U45" s="15">
        <f t="shared" si="4"/>
        <v>0</v>
      </c>
      <c r="V45" s="15">
        <f t="shared" si="6"/>
        <v>0</v>
      </c>
      <c r="W45" s="15">
        <f t="shared" si="6"/>
        <v>0</v>
      </c>
      <c r="X45" s="15">
        <f t="shared" si="6"/>
        <v>0</v>
      </c>
      <c r="Y45" s="15">
        <f t="shared" si="6"/>
        <v>0</v>
      </c>
      <c r="Z45" s="15">
        <f t="shared" si="6"/>
        <v>0</v>
      </c>
      <c r="AA45" s="15">
        <f t="shared" si="6"/>
        <v>0</v>
      </c>
      <c r="AB45" s="15">
        <f t="shared" si="6"/>
        <v>0</v>
      </c>
      <c r="AC45" s="15">
        <f t="shared" si="6"/>
        <v>0</v>
      </c>
      <c r="AD45" s="15">
        <f t="shared" si="6"/>
        <v>0</v>
      </c>
      <c r="AF45" s="15">
        <f t="shared" si="5"/>
        <v>0</v>
      </c>
      <c r="AG45" s="15">
        <f t="shared" si="3"/>
        <v>0</v>
      </c>
    </row>
    <row r="46" spans="1:33" ht="15.75" customHeight="1">
      <c r="A46" s="21" t="s">
        <v>13</v>
      </c>
      <c r="B46" s="4" t="s">
        <v>14</v>
      </c>
      <c r="C46" s="2" t="s">
        <v>15</v>
      </c>
      <c r="D46" s="4" t="s">
        <v>16</v>
      </c>
      <c r="E46" s="2" t="s">
        <v>214</v>
      </c>
      <c r="F46" s="11" t="s">
        <v>215</v>
      </c>
      <c r="G46" s="11" t="s">
        <v>216</v>
      </c>
      <c r="H46" s="12">
        <v>0</v>
      </c>
      <c r="I46" s="13"/>
      <c r="J46" s="11" t="s">
        <v>20</v>
      </c>
      <c r="K46" s="11" t="s">
        <v>217</v>
      </c>
      <c r="L46" s="11" t="s">
        <v>218</v>
      </c>
      <c r="M46" s="14">
        <f t="shared" si="7"/>
        <v>6.3657407407408106E-5</v>
      </c>
      <c r="N46" s="5">
        <v>0.16076775665256976</v>
      </c>
      <c r="O46" s="15">
        <f t="shared" si="2"/>
        <v>0</v>
      </c>
      <c r="P46" s="15">
        <f t="shared" si="2"/>
        <v>0</v>
      </c>
      <c r="Q46" s="15">
        <f t="shared" si="2"/>
        <v>0</v>
      </c>
      <c r="R46" s="15">
        <f t="shared" si="2"/>
        <v>0</v>
      </c>
      <c r="S46" s="15">
        <f t="shared" si="2"/>
        <v>0</v>
      </c>
      <c r="T46" s="15">
        <f t="shared" si="4"/>
        <v>6.3657407407408106E-5</v>
      </c>
      <c r="U46" s="15">
        <f t="shared" si="4"/>
        <v>0</v>
      </c>
      <c r="V46" s="15">
        <f t="shared" si="6"/>
        <v>0</v>
      </c>
      <c r="W46" s="15">
        <f t="shared" si="6"/>
        <v>0</v>
      </c>
      <c r="X46" s="15">
        <f t="shared" si="6"/>
        <v>0</v>
      </c>
      <c r="Y46" s="15">
        <f t="shared" si="6"/>
        <v>0</v>
      </c>
      <c r="Z46" s="15">
        <f t="shared" si="6"/>
        <v>0</v>
      </c>
      <c r="AA46" s="15">
        <f t="shared" si="6"/>
        <v>0</v>
      </c>
      <c r="AB46" s="15">
        <f t="shared" si="6"/>
        <v>0</v>
      </c>
      <c r="AC46" s="15">
        <f t="shared" si="6"/>
        <v>0</v>
      </c>
      <c r="AD46" s="15">
        <f t="shared" si="6"/>
        <v>0</v>
      </c>
      <c r="AF46" s="15">
        <f t="shared" si="5"/>
        <v>0</v>
      </c>
      <c r="AG46" s="15">
        <f t="shared" si="3"/>
        <v>0</v>
      </c>
    </row>
    <row r="47" spans="1:33" ht="15.75" customHeight="1">
      <c r="A47" s="30" t="s">
        <v>13</v>
      </c>
      <c r="B47" s="4" t="s">
        <v>14</v>
      </c>
      <c r="C47" s="2" t="s">
        <v>15</v>
      </c>
      <c r="D47" s="4" t="s">
        <v>16</v>
      </c>
      <c r="E47" s="2" t="s">
        <v>22</v>
      </c>
      <c r="F47" s="11" t="s">
        <v>19</v>
      </c>
      <c r="G47" s="11" t="s">
        <v>23</v>
      </c>
      <c r="H47" s="12">
        <v>0</v>
      </c>
      <c r="I47" s="13"/>
      <c r="J47" s="11" t="s">
        <v>20</v>
      </c>
      <c r="K47" s="11" t="s">
        <v>24</v>
      </c>
      <c r="L47" s="11" t="s">
        <v>25</v>
      </c>
      <c r="M47" s="14">
        <f t="shared" si="7"/>
        <v>7.8356481481481474E-4</v>
      </c>
      <c r="N47" s="5">
        <v>1.9789049318870859</v>
      </c>
      <c r="O47" s="15">
        <f t="shared" si="2"/>
        <v>0</v>
      </c>
      <c r="P47" s="15">
        <f t="shared" si="2"/>
        <v>0</v>
      </c>
      <c r="Q47" s="15">
        <f t="shared" si="2"/>
        <v>0</v>
      </c>
      <c r="R47" s="15">
        <f t="shared" si="2"/>
        <v>0</v>
      </c>
      <c r="S47" s="15">
        <f t="shared" ref="S47:U104" si="8">IF($E47=S$1,$M47,0)</f>
        <v>0</v>
      </c>
      <c r="T47" s="15">
        <f t="shared" si="4"/>
        <v>0</v>
      </c>
      <c r="U47" s="15">
        <f t="shared" si="4"/>
        <v>7.8356481481481474E-4</v>
      </c>
      <c r="V47" s="15">
        <f t="shared" si="6"/>
        <v>0</v>
      </c>
      <c r="W47" s="15">
        <f t="shared" si="6"/>
        <v>0</v>
      </c>
      <c r="X47" s="15">
        <f t="shared" si="6"/>
        <v>0</v>
      </c>
      <c r="Y47" s="15">
        <f t="shared" si="6"/>
        <v>0</v>
      </c>
      <c r="Z47" s="15">
        <f t="shared" si="6"/>
        <v>0</v>
      </c>
      <c r="AA47" s="15">
        <f t="shared" si="6"/>
        <v>0</v>
      </c>
      <c r="AB47" s="15">
        <f t="shared" si="6"/>
        <v>0</v>
      </c>
      <c r="AC47" s="15">
        <f t="shared" si="6"/>
        <v>0</v>
      </c>
      <c r="AD47" s="15">
        <f t="shared" si="6"/>
        <v>0</v>
      </c>
      <c r="AF47" s="15">
        <f t="shared" si="5"/>
        <v>0</v>
      </c>
      <c r="AG47" s="15">
        <f t="shared" si="3"/>
        <v>0</v>
      </c>
    </row>
    <row r="48" spans="1:33" ht="15.75" customHeight="1">
      <c r="A48" s="6" t="s">
        <v>13</v>
      </c>
      <c r="B48" s="4" t="s">
        <v>14</v>
      </c>
      <c r="C48" s="2" t="s">
        <v>15</v>
      </c>
      <c r="D48" s="4" t="s">
        <v>16</v>
      </c>
      <c r="E48" s="2" t="s">
        <v>22</v>
      </c>
      <c r="F48" s="11" t="s">
        <v>37</v>
      </c>
      <c r="G48" s="11" t="s">
        <v>40</v>
      </c>
      <c r="H48" s="12">
        <v>0</v>
      </c>
      <c r="I48" s="13"/>
      <c r="J48" s="11" t="s">
        <v>20</v>
      </c>
      <c r="K48" s="11" t="s">
        <v>41</v>
      </c>
      <c r="L48" s="11" t="s">
        <v>42</v>
      </c>
      <c r="M48" s="14">
        <f t="shared" si="7"/>
        <v>7.638888888888886E-5</v>
      </c>
      <c r="N48" s="5">
        <v>0.19292130798308371</v>
      </c>
      <c r="O48" s="15">
        <f t="shared" si="2"/>
        <v>0</v>
      </c>
      <c r="P48" s="15">
        <f t="shared" si="2"/>
        <v>0</v>
      </c>
      <c r="Q48" s="15">
        <f t="shared" si="2"/>
        <v>0</v>
      </c>
      <c r="R48" s="15">
        <f t="shared" si="2"/>
        <v>0</v>
      </c>
      <c r="S48" s="15">
        <f t="shared" si="8"/>
        <v>0</v>
      </c>
      <c r="T48" s="15">
        <f t="shared" si="4"/>
        <v>0</v>
      </c>
      <c r="U48" s="15">
        <f t="shared" si="4"/>
        <v>7.638888888888886E-5</v>
      </c>
      <c r="V48" s="15">
        <f t="shared" si="6"/>
        <v>0</v>
      </c>
      <c r="W48" s="15">
        <f t="shared" si="6"/>
        <v>0</v>
      </c>
      <c r="X48" s="15">
        <f t="shared" si="6"/>
        <v>0</v>
      </c>
      <c r="Y48" s="15">
        <f t="shared" si="6"/>
        <v>0</v>
      </c>
      <c r="Z48" s="15">
        <f t="shared" si="6"/>
        <v>0</v>
      </c>
      <c r="AA48" s="15">
        <f t="shared" si="6"/>
        <v>0</v>
      </c>
      <c r="AB48" s="15">
        <f t="shared" si="6"/>
        <v>0</v>
      </c>
      <c r="AC48" s="15">
        <f t="shared" si="6"/>
        <v>0</v>
      </c>
      <c r="AD48" s="15">
        <f t="shared" si="6"/>
        <v>0</v>
      </c>
      <c r="AF48" s="15">
        <f t="shared" si="5"/>
        <v>0</v>
      </c>
      <c r="AG48" s="15">
        <f t="shared" si="3"/>
        <v>0</v>
      </c>
    </row>
    <row r="49" spans="1:33" ht="15.75" customHeight="1">
      <c r="A49" s="21" t="s">
        <v>13</v>
      </c>
      <c r="B49" s="4" t="s">
        <v>14</v>
      </c>
      <c r="C49" s="2" t="s">
        <v>15</v>
      </c>
      <c r="D49" s="4" t="s">
        <v>16</v>
      </c>
      <c r="E49" s="2" t="s">
        <v>22</v>
      </c>
      <c r="F49" s="11" t="s">
        <v>51</v>
      </c>
      <c r="G49" s="11" t="s">
        <v>52</v>
      </c>
      <c r="H49" s="12">
        <v>0</v>
      </c>
      <c r="I49" s="13"/>
      <c r="J49" s="11" t="s">
        <v>20</v>
      </c>
      <c r="K49" s="11" t="s">
        <v>53</v>
      </c>
      <c r="L49" s="11" t="s">
        <v>54</v>
      </c>
      <c r="M49" s="14">
        <f t="shared" si="7"/>
        <v>2.0717592592592662E-4</v>
      </c>
      <c r="N49" s="5">
        <v>0.52322597165109075</v>
      </c>
      <c r="O49" s="15">
        <f t="shared" si="2"/>
        <v>0</v>
      </c>
      <c r="P49" s="15">
        <f t="shared" si="2"/>
        <v>0</v>
      </c>
      <c r="Q49" s="15">
        <f t="shared" si="2"/>
        <v>0</v>
      </c>
      <c r="R49" s="15">
        <f t="shared" si="2"/>
        <v>0</v>
      </c>
      <c r="S49" s="15">
        <f t="shared" si="8"/>
        <v>0</v>
      </c>
      <c r="T49" s="15">
        <f t="shared" si="4"/>
        <v>0</v>
      </c>
      <c r="U49" s="15">
        <f t="shared" si="4"/>
        <v>2.0717592592592662E-4</v>
      </c>
      <c r="V49" s="15">
        <f t="shared" si="6"/>
        <v>0</v>
      </c>
      <c r="W49" s="15">
        <f t="shared" si="6"/>
        <v>0</v>
      </c>
      <c r="X49" s="15">
        <f t="shared" si="6"/>
        <v>0</v>
      </c>
      <c r="Y49" s="15">
        <f t="shared" si="6"/>
        <v>0</v>
      </c>
      <c r="Z49" s="15">
        <f t="shared" si="6"/>
        <v>0</v>
      </c>
      <c r="AA49" s="15">
        <f t="shared" si="6"/>
        <v>0</v>
      </c>
      <c r="AB49" s="15">
        <f t="shared" si="6"/>
        <v>0</v>
      </c>
      <c r="AC49" s="15">
        <f t="shared" si="6"/>
        <v>0</v>
      </c>
      <c r="AD49" s="15">
        <f t="shared" si="6"/>
        <v>0</v>
      </c>
      <c r="AF49" s="15">
        <f t="shared" si="5"/>
        <v>0</v>
      </c>
      <c r="AG49" s="15">
        <f t="shared" si="3"/>
        <v>0</v>
      </c>
    </row>
    <row r="50" spans="1:33" ht="15.75" customHeight="1">
      <c r="A50" s="43" t="s">
        <v>13</v>
      </c>
      <c r="B50" s="4" t="s">
        <v>14</v>
      </c>
      <c r="C50" s="2" t="s">
        <v>15</v>
      </c>
      <c r="D50" s="4" t="s">
        <v>16</v>
      </c>
      <c r="E50" s="2" t="s">
        <v>22</v>
      </c>
      <c r="F50" s="11" t="s">
        <v>110</v>
      </c>
      <c r="G50" s="11" t="s">
        <v>111</v>
      </c>
      <c r="H50" s="12">
        <v>0</v>
      </c>
      <c r="I50" s="13"/>
      <c r="J50" s="11" t="s">
        <v>20</v>
      </c>
      <c r="K50" s="11" t="s">
        <v>112</v>
      </c>
      <c r="L50" s="11" t="s">
        <v>113</v>
      </c>
      <c r="M50" s="14">
        <f t="shared" si="7"/>
        <v>1.2094907407407401E-3</v>
      </c>
      <c r="N50" s="5">
        <v>3.0545873763988256</v>
      </c>
      <c r="O50" s="15">
        <f t="shared" si="2"/>
        <v>0</v>
      </c>
      <c r="P50" s="15">
        <f t="shared" si="2"/>
        <v>0</v>
      </c>
      <c r="Q50" s="15">
        <f t="shared" si="2"/>
        <v>0</v>
      </c>
      <c r="R50" s="15">
        <f t="shared" si="2"/>
        <v>0</v>
      </c>
      <c r="S50" s="15">
        <f t="shared" si="8"/>
        <v>0</v>
      </c>
      <c r="T50" s="15">
        <f t="shared" si="4"/>
        <v>0</v>
      </c>
      <c r="U50" s="15">
        <f t="shared" si="4"/>
        <v>1.2094907407407401E-3</v>
      </c>
      <c r="V50" s="15">
        <f t="shared" si="6"/>
        <v>0</v>
      </c>
      <c r="W50" s="15">
        <f t="shared" si="6"/>
        <v>0</v>
      </c>
      <c r="X50" s="15">
        <f t="shared" si="6"/>
        <v>0</v>
      </c>
      <c r="Y50" s="15">
        <f t="shared" si="6"/>
        <v>0</v>
      </c>
      <c r="Z50" s="15">
        <f t="shared" si="6"/>
        <v>0</v>
      </c>
      <c r="AA50" s="15">
        <f t="shared" si="6"/>
        <v>0</v>
      </c>
      <c r="AB50" s="15">
        <f t="shared" si="6"/>
        <v>0</v>
      </c>
      <c r="AC50" s="15">
        <f t="shared" si="6"/>
        <v>0</v>
      </c>
      <c r="AD50" s="15">
        <f t="shared" si="6"/>
        <v>0</v>
      </c>
      <c r="AF50" s="15">
        <f t="shared" si="5"/>
        <v>0</v>
      </c>
      <c r="AG50" s="15">
        <f t="shared" si="3"/>
        <v>0</v>
      </c>
    </row>
    <row r="51" spans="1:33" ht="15.75" customHeight="1">
      <c r="A51" s="21" t="s">
        <v>13</v>
      </c>
      <c r="B51" s="4" t="s">
        <v>14</v>
      </c>
      <c r="C51" s="2" t="s">
        <v>15</v>
      </c>
      <c r="D51" s="4" t="s">
        <v>16</v>
      </c>
      <c r="E51" s="2" t="s">
        <v>22</v>
      </c>
      <c r="F51" s="11" t="s">
        <v>177</v>
      </c>
      <c r="G51" s="11" t="s">
        <v>178</v>
      </c>
      <c r="H51" s="12">
        <v>0</v>
      </c>
      <c r="I51" s="13"/>
      <c r="J51" s="11" t="s">
        <v>20</v>
      </c>
      <c r="K51" s="11" t="s">
        <v>179</v>
      </c>
      <c r="L51" s="11" t="s">
        <v>180</v>
      </c>
      <c r="M51" s="14">
        <f t="shared" si="7"/>
        <v>5.5324074074073956E-4</v>
      </c>
      <c r="N51" s="5">
        <v>1.3972179578168791</v>
      </c>
      <c r="O51" s="15">
        <f t="shared" si="2"/>
        <v>0</v>
      </c>
      <c r="P51" s="15">
        <f t="shared" si="2"/>
        <v>0</v>
      </c>
      <c r="Q51" s="15">
        <f t="shared" si="2"/>
        <v>0</v>
      </c>
      <c r="R51" s="15">
        <f t="shared" si="2"/>
        <v>0</v>
      </c>
      <c r="S51" s="15">
        <f t="shared" si="8"/>
        <v>0</v>
      </c>
      <c r="T51" s="15">
        <f t="shared" si="4"/>
        <v>0</v>
      </c>
      <c r="U51" s="15">
        <f t="shared" si="4"/>
        <v>5.5324074074073956E-4</v>
      </c>
      <c r="V51" s="15">
        <f t="shared" si="6"/>
        <v>0</v>
      </c>
      <c r="W51" s="15">
        <f t="shared" si="6"/>
        <v>0</v>
      </c>
      <c r="X51" s="15">
        <f t="shared" si="6"/>
        <v>0</v>
      </c>
      <c r="Y51" s="15">
        <f t="shared" si="6"/>
        <v>0</v>
      </c>
      <c r="Z51" s="15">
        <f t="shared" si="6"/>
        <v>0</v>
      </c>
      <c r="AA51" s="15">
        <f t="shared" si="6"/>
        <v>0</v>
      </c>
      <c r="AB51" s="15">
        <f t="shared" si="6"/>
        <v>0</v>
      </c>
      <c r="AC51" s="15">
        <f t="shared" si="6"/>
        <v>0</v>
      </c>
      <c r="AD51" s="15">
        <f t="shared" si="6"/>
        <v>0</v>
      </c>
      <c r="AF51" s="15">
        <f t="shared" si="5"/>
        <v>0</v>
      </c>
      <c r="AG51" s="15">
        <f t="shared" si="3"/>
        <v>0</v>
      </c>
    </row>
    <row r="52" spans="1:33" ht="15.75" customHeight="1">
      <c r="A52" s="43" t="s">
        <v>13</v>
      </c>
      <c r="B52" s="4" t="s">
        <v>14</v>
      </c>
      <c r="C52" s="2" t="s">
        <v>15</v>
      </c>
      <c r="D52" s="4" t="s">
        <v>16</v>
      </c>
      <c r="E52" s="2" t="s">
        <v>22</v>
      </c>
      <c r="F52" s="11" t="s">
        <v>197</v>
      </c>
      <c r="G52" s="11" t="s">
        <v>198</v>
      </c>
      <c r="H52" s="12">
        <v>0</v>
      </c>
      <c r="I52" s="13"/>
      <c r="J52" s="11" t="s">
        <v>20</v>
      </c>
      <c r="K52" s="11" t="s">
        <v>199</v>
      </c>
      <c r="L52" s="11" t="s">
        <v>200</v>
      </c>
      <c r="M52" s="14">
        <f t="shared" si="7"/>
        <v>7.0138888888889375E-4</v>
      </c>
      <c r="N52" s="5">
        <v>1.7713683732992234</v>
      </c>
      <c r="O52" s="15">
        <f t="shared" si="2"/>
        <v>0</v>
      </c>
      <c r="P52" s="15">
        <f t="shared" si="2"/>
        <v>0</v>
      </c>
      <c r="Q52" s="15">
        <f t="shared" si="2"/>
        <v>0</v>
      </c>
      <c r="R52" s="15">
        <f t="shared" si="2"/>
        <v>0</v>
      </c>
      <c r="S52" s="15">
        <f t="shared" si="8"/>
        <v>0</v>
      </c>
      <c r="T52" s="15">
        <f t="shared" si="4"/>
        <v>0</v>
      </c>
      <c r="U52" s="15">
        <f t="shared" si="4"/>
        <v>7.0138888888889375E-4</v>
      </c>
      <c r="V52" s="15">
        <f t="shared" si="6"/>
        <v>0</v>
      </c>
      <c r="W52" s="15">
        <f t="shared" si="6"/>
        <v>0</v>
      </c>
      <c r="X52" s="15">
        <f t="shared" si="6"/>
        <v>0</v>
      </c>
      <c r="Y52" s="15">
        <f t="shared" si="6"/>
        <v>0</v>
      </c>
      <c r="Z52" s="15">
        <f t="shared" si="6"/>
        <v>0</v>
      </c>
      <c r="AA52" s="15">
        <f t="shared" si="6"/>
        <v>0</v>
      </c>
      <c r="AB52" s="15">
        <f t="shared" si="6"/>
        <v>0</v>
      </c>
      <c r="AC52" s="15">
        <f t="shared" si="6"/>
        <v>0</v>
      </c>
      <c r="AD52" s="15">
        <f t="shared" si="6"/>
        <v>0</v>
      </c>
      <c r="AF52" s="15">
        <f t="shared" si="5"/>
        <v>0</v>
      </c>
      <c r="AG52" s="15">
        <f t="shared" si="3"/>
        <v>0</v>
      </c>
    </row>
    <row r="53" spans="1:33" ht="15.75" customHeight="1">
      <c r="A53" s="6" t="s">
        <v>13</v>
      </c>
      <c r="B53" s="4" t="s">
        <v>14</v>
      </c>
      <c r="C53" s="2" t="s">
        <v>15</v>
      </c>
      <c r="D53" s="4" t="s">
        <v>16</v>
      </c>
      <c r="E53" s="2" t="s">
        <v>22</v>
      </c>
      <c r="F53" s="11" t="s">
        <v>286</v>
      </c>
      <c r="G53" s="11" t="s">
        <v>287</v>
      </c>
      <c r="H53" s="12">
        <v>0</v>
      </c>
      <c r="I53" s="13"/>
      <c r="J53" s="11" t="s">
        <v>20</v>
      </c>
      <c r="K53" s="11" t="s">
        <v>288</v>
      </c>
      <c r="L53" s="11" t="s">
        <v>289</v>
      </c>
      <c r="M53" s="14">
        <f t="shared" si="7"/>
        <v>1.5972222222222429E-4</v>
      </c>
      <c r="N53" s="5">
        <v>0.40338091669190229</v>
      </c>
      <c r="O53" s="15">
        <f t="shared" si="2"/>
        <v>0</v>
      </c>
      <c r="P53" s="15">
        <f t="shared" si="2"/>
        <v>0</v>
      </c>
      <c r="Q53" s="15">
        <f t="shared" si="2"/>
        <v>0</v>
      </c>
      <c r="R53" s="15">
        <f t="shared" si="2"/>
        <v>0</v>
      </c>
      <c r="S53" s="15">
        <f t="shared" si="8"/>
        <v>0</v>
      </c>
      <c r="T53" s="15">
        <f t="shared" si="4"/>
        <v>0</v>
      </c>
      <c r="U53" s="15">
        <f t="shared" si="4"/>
        <v>1.5972222222222429E-4</v>
      </c>
      <c r="V53" s="15">
        <f t="shared" si="6"/>
        <v>0</v>
      </c>
      <c r="W53" s="15">
        <f t="shared" si="6"/>
        <v>0</v>
      </c>
      <c r="X53" s="15">
        <f t="shared" si="6"/>
        <v>0</v>
      </c>
      <c r="Y53" s="15">
        <f t="shared" si="6"/>
        <v>0</v>
      </c>
      <c r="Z53" s="15">
        <f t="shared" si="6"/>
        <v>0</v>
      </c>
      <c r="AA53" s="15">
        <f t="shared" si="6"/>
        <v>0</v>
      </c>
      <c r="AB53" s="15">
        <f t="shared" si="6"/>
        <v>0</v>
      </c>
      <c r="AC53" s="15">
        <f t="shared" si="6"/>
        <v>0</v>
      </c>
      <c r="AD53" s="15">
        <f t="shared" si="6"/>
        <v>0</v>
      </c>
      <c r="AF53" s="15">
        <f t="shared" si="5"/>
        <v>0</v>
      </c>
      <c r="AG53" s="15">
        <f t="shared" si="3"/>
        <v>0</v>
      </c>
    </row>
    <row r="54" spans="1:33" ht="15.75" customHeight="1">
      <c r="A54" s="21" t="s">
        <v>13</v>
      </c>
      <c r="B54" s="4" t="s">
        <v>14</v>
      </c>
      <c r="C54" s="2" t="s">
        <v>15</v>
      </c>
      <c r="D54" s="4" t="s">
        <v>16</v>
      </c>
      <c r="E54" s="2" t="s">
        <v>22</v>
      </c>
      <c r="F54" s="11" t="s">
        <v>306</v>
      </c>
      <c r="G54" s="11" t="s">
        <v>307</v>
      </c>
      <c r="H54" s="12">
        <v>0</v>
      </c>
      <c r="I54" s="13"/>
      <c r="J54" s="11" t="s">
        <v>20</v>
      </c>
      <c r="K54" s="11" t="s">
        <v>308</v>
      </c>
      <c r="L54" s="11" t="s">
        <v>309</v>
      </c>
      <c r="M54" s="14">
        <f t="shared" si="7"/>
        <v>1.9560185185185305E-4</v>
      </c>
      <c r="N54" s="5">
        <v>0.49399547044153252</v>
      </c>
      <c r="O54" s="15">
        <f t="shared" si="2"/>
        <v>0</v>
      </c>
      <c r="P54" s="15">
        <f t="shared" si="2"/>
        <v>0</v>
      </c>
      <c r="Q54" s="15">
        <f t="shared" si="2"/>
        <v>0</v>
      </c>
      <c r="R54" s="15">
        <f t="shared" si="2"/>
        <v>0</v>
      </c>
      <c r="S54" s="15">
        <f t="shared" si="8"/>
        <v>0</v>
      </c>
      <c r="T54" s="15">
        <f t="shared" si="4"/>
        <v>0</v>
      </c>
      <c r="U54" s="15">
        <f t="shared" si="4"/>
        <v>1.9560185185185305E-4</v>
      </c>
      <c r="V54" s="15">
        <f t="shared" si="6"/>
        <v>0</v>
      </c>
      <c r="W54" s="15">
        <f t="shared" si="6"/>
        <v>0</v>
      </c>
      <c r="X54" s="15">
        <f t="shared" si="6"/>
        <v>0</v>
      </c>
      <c r="Y54" s="15">
        <f t="shared" si="6"/>
        <v>0</v>
      </c>
      <c r="Z54" s="15">
        <f t="shared" si="6"/>
        <v>0</v>
      </c>
      <c r="AA54" s="15">
        <f t="shared" si="6"/>
        <v>0</v>
      </c>
      <c r="AB54" s="15">
        <f t="shared" si="6"/>
        <v>0</v>
      </c>
      <c r="AC54" s="15">
        <f t="shared" si="6"/>
        <v>0</v>
      </c>
      <c r="AD54" s="15">
        <f t="shared" si="6"/>
        <v>0</v>
      </c>
      <c r="AF54" s="15">
        <f t="shared" si="5"/>
        <v>0</v>
      </c>
      <c r="AG54" s="15">
        <f t="shared" si="3"/>
        <v>0</v>
      </c>
    </row>
    <row r="55" spans="1:33" ht="15.75" customHeight="1">
      <c r="A55" s="21" t="s">
        <v>13</v>
      </c>
      <c r="B55" s="4" t="s">
        <v>14</v>
      </c>
      <c r="C55" s="2" t="s">
        <v>15</v>
      </c>
      <c r="D55" s="4" t="s">
        <v>16</v>
      </c>
      <c r="E55" s="2" t="s">
        <v>22</v>
      </c>
      <c r="F55" s="11" t="s">
        <v>337</v>
      </c>
      <c r="G55" s="11" t="s">
        <v>338</v>
      </c>
      <c r="H55" s="12">
        <v>0</v>
      </c>
      <c r="I55" s="13"/>
      <c r="J55" s="11" t="s">
        <v>20</v>
      </c>
      <c r="K55" s="11" t="s">
        <v>339</v>
      </c>
      <c r="L55" s="11" t="s">
        <v>340</v>
      </c>
      <c r="M55" s="14">
        <f t="shared" si="7"/>
        <v>4.0972222222221411E-4</v>
      </c>
      <c r="N55" s="5">
        <v>1.0347597428183581</v>
      </c>
      <c r="O55" s="15">
        <f t="shared" si="2"/>
        <v>0</v>
      </c>
      <c r="P55" s="15">
        <f t="shared" si="2"/>
        <v>0</v>
      </c>
      <c r="Q55" s="15">
        <f t="shared" si="2"/>
        <v>0</v>
      </c>
      <c r="R55" s="15">
        <f t="shared" si="2"/>
        <v>0</v>
      </c>
      <c r="S55" s="15">
        <f t="shared" si="8"/>
        <v>0</v>
      </c>
      <c r="T55" s="15">
        <f t="shared" si="4"/>
        <v>0</v>
      </c>
      <c r="U55" s="15">
        <f t="shared" si="4"/>
        <v>4.0972222222221411E-4</v>
      </c>
      <c r="V55" s="15">
        <f t="shared" si="6"/>
        <v>0</v>
      </c>
      <c r="W55" s="15">
        <f t="shared" si="6"/>
        <v>0</v>
      </c>
      <c r="X55" s="15">
        <f t="shared" si="6"/>
        <v>0</v>
      </c>
      <c r="Y55" s="15">
        <f t="shared" si="6"/>
        <v>0</v>
      </c>
      <c r="Z55" s="15">
        <f t="shared" si="6"/>
        <v>0</v>
      </c>
      <c r="AA55" s="15">
        <f t="shared" si="6"/>
        <v>0</v>
      </c>
      <c r="AB55" s="15">
        <f t="shared" si="6"/>
        <v>0</v>
      </c>
      <c r="AC55" s="15">
        <f t="shared" si="6"/>
        <v>0</v>
      </c>
      <c r="AD55" s="15">
        <f t="shared" si="6"/>
        <v>0</v>
      </c>
      <c r="AF55" s="15">
        <f t="shared" si="5"/>
        <v>0</v>
      </c>
      <c r="AG55" s="15">
        <f t="shared" si="3"/>
        <v>0</v>
      </c>
    </row>
    <row r="56" spans="1:33" ht="15.75" customHeight="1">
      <c r="A56" s="21" t="s">
        <v>13</v>
      </c>
      <c r="B56" s="4" t="s">
        <v>14</v>
      </c>
      <c r="C56" s="2" t="s">
        <v>15</v>
      </c>
      <c r="D56" s="4" t="s">
        <v>16</v>
      </c>
      <c r="E56" s="2" t="s">
        <v>22</v>
      </c>
      <c r="F56" s="11" t="s">
        <v>378</v>
      </c>
      <c r="G56" s="11" t="s">
        <v>379</v>
      </c>
      <c r="H56" s="12">
        <v>0</v>
      </c>
      <c r="I56" s="13"/>
      <c r="J56" s="11" t="s">
        <v>20</v>
      </c>
      <c r="K56" s="11" t="s">
        <v>380</v>
      </c>
      <c r="L56" s="11" t="s">
        <v>289</v>
      </c>
      <c r="M56" s="14">
        <f t="shared" si="7"/>
        <v>1.5972222222222776E-4</v>
      </c>
      <c r="N56" s="5">
        <v>0.40338091669190229</v>
      </c>
      <c r="O56" s="15">
        <f t="shared" si="2"/>
        <v>0</v>
      </c>
      <c r="P56" s="15">
        <f t="shared" si="2"/>
        <v>0</v>
      </c>
      <c r="Q56" s="15">
        <f t="shared" si="2"/>
        <v>0</v>
      </c>
      <c r="R56" s="15">
        <f t="shared" si="2"/>
        <v>0</v>
      </c>
      <c r="S56" s="15">
        <f t="shared" si="8"/>
        <v>0</v>
      </c>
      <c r="T56" s="15">
        <f t="shared" si="4"/>
        <v>0</v>
      </c>
      <c r="U56" s="15">
        <f t="shared" si="4"/>
        <v>1.5972222222222776E-4</v>
      </c>
      <c r="V56" s="15">
        <f t="shared" si="6"/>
        <v>0</v>
      </c>
      <c r="W56" s="15">
        <f t="shared" si="6"/>
        <v>0</v>
      </c>
      <c r="X56" s="15">
        <f t="shared" ref="V56:AD81" si="9">IF($E56=X$1,$M56,0)</f>
        <v>0</v>
      </c>
      <c r="Y56" s="15">
        <f t="shared" si="9"/>
        <v>0</v>
      </c>
      <c r="Z56" s="15">
        <f t="shared" si="9"/>
        <v>0</v>
      </c>
      <c r="AA56" s="15">
        <f t="shared" si="9"/>
        <v>0</v>
      </c>
      <c r="AB56" s="15">
        <f t="shared" si="9"/>
        <v>0</v>
      </c>
      <c r="AC56" s="15">
        <f t="shared" si="9"/>
        <v>0</v>
      </c>
      <c r="AD56" s="15">
        <f t="shared" si="9"/>
        <v>0</v>
      </c>
      <c r="AF56" s="15">
        <f t="shared" si="5"/>
        <v>0</v>
      </c>
      <c r="AG56" s="15">
        <f t="shared" si="3"/>
        <v>0</v>
      </c>
    </row>
    <row r="57" spans="1:33" ht="15.75" customHeight="1">
      <c r="A57" s="32" t="s">
        <v>13</v>
      </c>
      <c r="B57" s="4" t="s">
        <v>14</v>
      </c>
      <c r="C57" s="2" t="s">
        <v>15</v>
      </c>
      <c r="D57" s="4" t="s">
        <v>16</v>
      </c>
      <c r="E57" s="2" t="s">
        <v>130</v>
      </c>
      <c r="F57" s="11" t="s">
        <v>123</v>
      </c>
      <c r="G57" s="11" t="s">
        <v>131</v>
      </c>
      <c r="H57" s="12">
        <v>0</v>
      </c>
      <c r="I57" s="13"/>
      <c r="J57" s="11" t="s">
        <v>20</v>
      </c>
      <c r="K57" s="11" t="s">
        <v>132</v>
      </c>
      <c r="L57" s="11" t="s">
        <v>133</v>
      </c>
      <c r="M57" s="14">
        <f t="shared" si="7"/>
        <v>1.5856481481481624E-4</v>
      </c>
      <c r="N57" s="5">
        <v>0.40045786657094651</v>
      </c>
      <c r="O57" s="15">
        <f t="shared" si="2"/>
        <v>0</v>
      </c>
      <c r="P57" s="15">
        <f t="shared" si="2"/>
        <v>0</v>
      </c>
      <c r="Q57" s="15">
        <f t="shared" si="2"/>
        <v>0</v>
      </c>
      <c r="R57" s="15">
        <f t="shared" si="2"/>
        <v>0</v>
      </c>
      <c r="S57" s="15">
        <f t="shared" si="8"/>
        <v>0</v>
      </c>
      <c r="T57" s="15">
        <f t="shared" si="4"/>
        <v>0</v>
      </c>
      <c r="U57" s="15">
        <f t="shared" si="4"/>
        <v>0</v>
      </c>
      <c r="V57" s="15">
        <f t="shared" si="9"/>
        <v>1.5856481481481624E-4</v>
      </c>
      <c r="W57" s="15">
        <f t="shared" si="9"/>
        <v>0</v>
      </c>
      <c r="X57" s="15">
        <f t="shared" si="9"/>
        <v>0</v>
      </c>
      <c r="Y57" s="15">
        <f t="shared" si="9"/>
        <v>0</v>
      </c>
      <c r="Z57" s="15">
        <f t="shared" si="9"/>
        <v>0</v>
      </c>
      <c r="AA57" s="15">
        <f t="shared" si="9"/>
        <v>0</v>
      </c>
      <c r="AB57" s="15">
        <f t="shared" si="9"/>
        <v>0</v>
      </c>
      <c r="AC57" s="15">
        <f t="shared" si="9"/>
        <v>0</v>
      </c>
      <c r="AD57" s="15">
        <f t="shared" si="9"/>
        <v>0</v>
      </c>
      <c r="AF57" s="15">
        <f t="shared" si="5"/>
        <v>0</v>
      </c>
      <c r="AG57" s="15">
        <f t="shared" si="3"/>
        <v>0</v>
      </c>
    </row>
    <row r="58" spans="1:33" ht="15.75" customHeight="1">
      <c r="A58" s="21" t="s">
        <v>13</v>
      </c>
      <c r="B58" s="4" t="s">
        <v>14</v>
      </c>
      <c r="C58" s="2" t="s">
        <v>15</v>
      </c>
      <c r="D58" s="4" t="s">
        <v>16</v>
      </c>
      <c r="E58" s="2" t="s">
        <v>130</v>
      </c>
      <c r="F58" s="11" t="s">
        <v>134</v>
      </c>
      <c r="G58" s="11" t="s">
        <v>135</v>
      </c>
      <c r="H58" s="12">
        <v>0</v>
      </c>
      <c r="I58" s="13"/>
      <c r="J58" s="11" t="s">
        <v>20</v>
      </c>
      <c r="K58" s="11" t="s">
        <v>136</v>
      </c>
      <c r="L58" s="11" t="s">
        <v>137</v>
      </c>
      <c r="M58" s="14">
        <f t="shared" si="7"/>
        <v>1.064814814814817E-4</v>
      </c>
      <c r="N58" s="5">
        <v>0.26892061112793492</v>
      </c>
      <c r="O58" s="15">
        <f t="shared" si="2"/>
        <v>0</v>
      </c>
      <c r="P58" s="15">
        <f t="shared" si="2"/>
        <v>0</v>
      </c>
      <c r="Q58" s="15">
        <f t="shared" si="2"/>
        <v>0</v>
      </c>
      <c r="R58" s="15">
        <f t="shared" si="2"/>
        <v>0</v>
      </c>
      <c r="S58" s="15">
        <f t="shared" si="8"/>
        <v>0</v>
      </c>
      <c r="T58" s="15">
        <f t="shared" si="4"/>
        <v>0</v>
      </c>
      <c r="U58" s="15">
        <f t="shared" si="4"/>
        <v>0</v>
      </c>
      <c r="V58" s="15">
        <f t="shared" si="9"/>
        <v>1.064814814814817E-4</v>
      </c>
      <c r="W58" s="15">
        <f t="shared" si="9"/>
        <v>0</v>
      </c>
      <c r="X58" s="15">
        <f t="shared" si="9"/>
        <v>0</v>
      </c>
      <c r="Y58" s="15">
        <f t="shared" si="9"/>
        <v>0</v>
      </c>
      <c r="Z58" s="15">
        <f t="shared" si="9"/>
        <v>0</v>
      </c>
      <c r="AA58" s="15">
        <f t="shared" si="9"/>
        <v>0</v>
      </c>
      <c r="AB58" s="15">
        <f t="shared" si="9"/>
        <v>0</v>
      </c>
      <c r="AC58" s="15">
        <f t="shared" si="9"/>
        <v>0</v>
      </c>
      <c r="AD58" s="15">
        <f t="shared" si="9"/>
        <v>0</v>
      </c>
      <c r="AF58" s="15">
        <f t="shared" si="5"/>
        <v>0</v>
      </c>
      <c r="AG58" s="15">
        <f t="shared" si="3"/>
        <v>0</v>
      </c>
    </row>
    <row r="59" spans="1:33" ht="15.75" customHeight="1">
      <c r="A59" s="7" t="s">
        <v>13</v>
      </c>
      <c r="B59" s="4" t="s">
        <v>14</v>
      </c>
      <c r="C59" s="2" t="s">
        <v>15</v>
      </c>
      <c r="D59" s="4" t="s">
        <v>16</v>
      </c>
      <c r="E59" s="2" t="s">
        <v>62</v>
      </c>
      <c r="F59" s="11" t="s">
        <v>63</v>
      </c>
      <c r="G59" s="11" t="s">
        <v>64</v>
      </c>
      <c r="H59" s="12">
        <v>0</v>
      </c>
      <c r="I59" s="13"/>
      <c r="J59" s="11" t="s">
        <v>20</v>
      </c>
      <c r="K59" s="11" t="s">
        <v>65</v>
      </c>
      <c r="L59" s="11" t="s">
        <v>66</v>
      </c>
      <c r="M59" s="14">
        <f t="shared" si="7"/>
        <v>5.1967592592592517E-4</v>
      </c>
      <c r="N59" s="5">
        <v>1.3124495043091604</v>
      </c>
      <c r="O59" s="15">
        <f t="shared" si="2"/>
        <v>0</v>
      </c>
      <c r="P59" s="15">
        <f t="shared" si="2"/>
        <v>0</v>
      </c>
      <c r="Q59" s="15">
        <f t="shared" si="2"/>
        <v>0</v>
      </c>
      <c r="R59" s="15">
        <f t="shared" si="2"/>
        <v>0</v>
      </c>
      <c r="S59" s="15">
        <f t="shared" si="8"/>
        <v>0</v>
      </c>
      <c r="T59" s="15">
        <f t="shared" si="4"/>
        <v>0</v>
      </c>
      <c r="U59" s="15">
        <f t="shared" si="4"/>
        <v>0</v>
      </c>
      <c r="V59" s="15">
        <f t="shared" si="9"/>
        <v>0</v>
      </c>
      <c r="W59" s="15">
        <f t="shared" si="9"/>
        <v>5.1967592592592517E-4</v>
      </c>
      <c r="X59" s="15">
        <f t="shared" si="9"/>
        <v>0</v>
      </c>
      <c r="Y59" s="15">
        <f t="shared" si="9"/>
        <v>0</v>
      </c>
      <c r="Z59" s="15">
        <f t="shared" si="9"/>
        <v>0</v>
      </c>
      <c r="AA59" s="15">
        <f t="shared" si="9"/>
        <v>0</v>
      </c>
      <c r="AB59" s="15">
        <f t="shared" si="9"/>
        <v>0</v>
      </c>
      <c r="AC59" s="15">
        <f t="shared" si="9"/>
        <v>0</v>
      </c>
      <c r="AD59" s="15">
        <f t="shared" si="9"/>
        <v>0</v>
      </c>
      <c r="AF59" s="15">
        <f t="shared" si="5"/>
        <v>0</v>
      </c>
      <c r="AG59" s="15">
        <f t="shared" si="3"/>
        <v>0</v>
      </c>
    </row>
    <row r="60" spans="1:33" ht="15.75" customHeight="1">
      <c r="A60" s="25" t="s">
        <v>13</v>
      </c>
      <c r="B60" s="4" t="s">
        <v>14</v>
      </c>
      <c r="C60" s="2" t="s">
        <v>15</v>
      </c>
      <c r="D60" s="4" t="s">
        <v>16</v>
      </c>
      <c r="E60" s="2" t="s">
        <v>62</v>
      </c>
      <c r="F60" s="11" t="s">
        <v>71</v>
      </c>
      <c r="G60" s="11" t="s">
        <v>72</v>
      </c>
      <c r="H60" s="12">
        <v>0</v>
      </c>
      <c r="I60" s="13"/>
      <c r="J60" s="11" t="s">
        <v>20</v>
      </c>
      <c r="K60" s="11" t="s">
        <v>73</v>
      </c>
      <c r="L60" s="11" t="s">
        <v>74</v>
      </c>
      <c r="M60" s="14">
        <f t="shared" si="7"/>
        <v>1.9212962962963064E-4</v>
      </c>
      <c r="N60" s="5">
        <v>0.48522632007866512</v>
      </c>
      <c r="O60" s="15">
        <f t="shared" si="2"/>
        <v>0</v>
      </c>
      <c r="P60" s="15">
        <f t="shared" si="2"/>
        <v>0</v>
      </c>
      <c r="Q60" s="15">
        <f t="shared" si="2"/>
        <v>0</v>
      </c>
      <c r="R60" s="15">
        <f t="shared" si="2"/>
        <v>0</v>
      </c>
      <c r="S60" s="15">
        <f t="shared" si="8"/>
        <v>0</v>
      </c>
      <c r="T60" s="15">
        <f t="shared" si="4"/>
        <v>0</v>
      </c>
      <c r="U60" s="15">
        <f t="shared" si="4"/>
        <v>0</v>
      </c>
      <c r="V60" s="15">
        <f t="shared" si="9"/>
        <v>0</v>
      </c>
      <c r="W60" s="15">
        <f t="shared" si="9"/>
        <v>1.9212962962963064E-4</v>
      </c>
      <c r="X60" s="15">
        <f t="shared" si="9"/>
        <v>0</v>
      </c>
      <c r="Y60" s="15">
        <f t="shared" si="9"/>
        <v>0</v>
      </c>
      <c r="Z60" s="15">
        <f t="shared" si="9"/>
        <v>0</v>
      </c>
      <c r="AA60" s="15">
        <f t="shared" si="9"/>
        <v>0</v>
      </c>
      <c r="AB60" s="15">
        <f t="shared" si="9"/>
        <v>0</v>
      </c>
      <c r="AC60" s="15">
        <f t="shared" si="9"/>
        <v>0</v>
      </c>
      <c r="AD60" s="15">
        <f t="shared" si="9"/>
        <v>0</v>
      </c>
      <c r="AF60" s="15">
        <f t="shared" si="5"/>
        <v>0</v>
      </c>
      <c r="AG60" s="15">
        <f t="shared" si="3"/>
        <v>0</v>
      </c>
    </row>
    <row r="61" spans="1:33" ht="15.75" customHeight="1">
      <c r="A61" s="7" t="s">
        <v>13</v>
      </c>
      <c r="B61" s="4" t="s">
        <v>14</v>
      </c>
      <c r="C61" s="2" t="s">
        <v>15</v>
      </c>
      <c r="D61" s="4" t="s">
        <v>16</v>
      </c>
      <c r="E61" s="2" t="s">
        <v>62</v>
      </c>
      <c r="F61" s="11" t="s">
        <v>85</v>
      </c>
      <c r="G61" s="11" t="s">
        <v>86</v>
      </c>
      <c r="H61" s="12">
        <v>0</v>
      </c>
      <c r="I61" s="13"/>
      <c r="J61" s="11" t="s">
        <v>20</v>
      </c>
      <c r="K61" s="11" t="s">
        <v>87</v>
      </c>
      <c r="L61" s="11" t="s">
        <v>88</v>
      </c>
      <c r="M61" s="14">
        <f t="shared" si="7"/>
        <v>3.0092592592592671E-4</v>
      </c>
      <c r="N61" s="5">
        <v>0.7599930314485116</v>
      </c>
      <c r="O61" s="15">
        <f t="shared" si="2"/>
        <v>0</v>
      </c>
      <c r="P61" s="15">
        <f t="shared" si="2"/>
        <v>0</v>
      </c>
      <c r="Q61" s="15">
        <f t="shared" si="2"/>
        <v>0</v>
      </c>
      <c r="R61" s="15">
        <f t="shared" si="2"/>
        <v>0</v>
      </c>
      <c r="S61" s="15">
        <f t="shared" si="8"/>
        <v>0</v>
      </c>
      <c r="T61" s="15">
        <f t="shared" si="4"/>
        <v>0</v>
      </c>
      <c r="U61" s="15">
        <f t="shared" si="4"/>
        <v>0</v>
      </c>
      <c r="V61" s="15">
        <f t="shared" si="9"/>
        <v>0</v>
      </c>
      <c r="W61" s="15">
        <f t="shared" si="9"/>
        <v>3.0092592592592671E-4</v>
      </c>
      <c r="X61" s="15">
        <f t="shared" si="9"/>
        <v>0</v>
      </c>
      <c r="Y61" s="15">
        <f t="shared" si="9"/>
        <v>0</v>
      </c>
      <c r="Z61" s="15">
        <f t="shared" si="9"/>
        <v>0</v>
      </c>
      <c r="AA61" s="15">
        <f t="shared" si="9"/>
        <v>0</v>
      </c>
      <c r="AB61" s="15">
        <f t="shared" si="9"/>
        <v>0</v>
      </c>
      <c r="AC61" s="15">
        <f t="shared" si="9"/>
        <v>0</v>
      </c>
      <c r="AD61" s="15">
        <f t="shared" si="9"/>
        <v>0</v>
      </c>
      <c r="AF61" s="15">
        <f t="shared" si="5"/>
        <v>0</v>
      </c>
      <c r="AG61" s="15">
        <f t="shared" si="3"/>
        <v>0</v>
      </c>
    </row>
    <row r="62" spans="1:33" ht="15.75" customHeight="1">
      <c r="A62" s="18" t="s">
        <v>13</v>
      </c>
      <c r="B62" s="4" t="s">
        <v>14</v>
      </c>
      <c r="C62" s="2" t="s">
        <v>15</v>
      </c>
      <c r="D62" s="4" t="s">
        <v>16</v>
      </c>
      <c r="E62" s="2" t="s">
        <v>62</v>
      </c>
      <c r="F62" s="11" t="s">
        <v>93</v>
      </c>
      <c r="G62" s="11" t="s">
        <v>94</v>
      </c>
      <c r="H62" s="12">
        <v>0</v>
      </c>
      <c r="I62" s="13"/>
      <c r="J62" s="11" t="s">
        <v>20</v>
      </c>
      <c r="K62" s="11" t="s">
        <v>95</v>
      </c>
      <c r="L62" s="11" t="s">
        <v>96</v>
      </c>
      <c r="M62" s="14">
        <f t="shared" si="7"/>
        <v>8.7962962962963298E-5</v>
      </c>
      <c r="N62" s="5">
        <v>0.22215180919264188</v>
      </c>
      <c r="O62" s="15">
        <f t="shared" si="2"/>
        <v>0</v>
      </c>
      <c r="P62" s="15">
        <f t="shared" si="2"/>
        <v>0</v>
      </c>
      <c r="Q62" s="15">
        <f t="shared" si="2"/>
        <v>0</v>
      </c>
      <c r="R62" s="15">
        <f t="shared" si="2"/>
        <v>0</v>
      </c>
      <c r="S62" s="15">
        <f t="shared" si="8"/>
        <v>0</v>
      </c>
      <c r="T62" s="15">
        <f t="shared" si="4"/>
        <v>0</v>
      </c>
      <c r="U62" s="15">
        <f t="shared" si="4"/>
        <v>0</v>
      </c>
      <c r="V62" s="15">
        <f t="shared" si="9"/>
        <v>0</v>
      </c>
      <c r="W62" s="15">
        <f t="shared" si="9"/>
        <v>8.7962962962963298E-5</v>
      </c>
      <c r="X62" s="15">
        <f t="shared" si="9"/>
        <v>0</v>
      </c>
      <c r="Y62" s="15">
        <f t="shared" si="9"/>
        <v>0</v>
      </c>
      <c r="Z62" s="15">
        <f t="shared" si="9"/>
        <v>0</v>
      </c>
      <c r="AA62" s="15">
        <f t="shared" si="9"/>
        <v>0</v>
      </c>
      <c r="AB62" s="15">
        <f t="shared" si="9"/>
        <v>0</v>
      </c>
      <c r="AC62" s="15">
        <f t="shared" si="9"/>
        <v>0</v>
      </c>
      <c r="AD62" s="15">
        <f t="shared" si="9"/>
        <v>0</v>
      </c>
      <c r="AF62" s="15">
        <f t="shared" si="5"/>
        <v>0</v>
      </c>
      <c r="AG62" s="15">
        <f t="shared" si="3"/>
        <v>0</v>
      </c>
    </row>
    <row r="63" spans="1:33" ht="15.75" customHeight="1">
      <c r="A63" s="7" t="s">
        <v>13</v>
      </c>
      <c r="B63" s="4" t="s">
        <v>14</v>
      </c>
      <c r="C63" s="2" t="s">
        <v>15</v>
      </c>
      <c r="D63" s="4" t="s">
        <v>16</v>
      </c>
      <c r="E63" s="2" t="s">
        <v>62</v>
      </c>
      <c r="F63" s="11" t="s">
        <v>150</v>
      </c>
      <c r="G63" s="11" t="s">
        <v>151</v>
      </c>
      <c r="H63" s="12">
        <v>0</v>
      </c>
      <c r="I63" s="13"/>
      <c r="J63" s="11" t="s">
        <v>20</v>
      </c>
      <c r="K63" s="11" t="s">
        <v>152</v>
      </c>
      <c r="L63" s="11" t="s">
        <v>153</v>
      </c>
      <c r="M63" s="14">
        <f t="shared" si="7"/>
        <v>3.7847222222222102E-4</v>
      </c>
      <c r="N63" s="5">
        <v>0.95583738955255115</v>
      </c>
      <c r="O63" s="15">
        <f t="shared" si="2"/>
        <v>0</v>
      </c>
      <c r="P63" s="15">
        <f t="shared" si="2"/>
        <v>0</v>
      </c>
      <c r="Q63" s="15">
        <f t="shared" si="2"/>
        <v>0</v>
      </c>
      <c r="R63" s="15">
        <f t="shared" si="2"/>
        <v>0</v>
      </c>
      <c r="S63" s="15">
        <f t="shared" si="8"/>
        <v>0</v>
      </c>
      <c r="T63" s="15">
        <f t="shared" si="4"/>
        <v>0</v>
      </c>
      <c r="U63" s="15">
        <f t="shared" si="4"/>
        <v>0</v>
      </c>
      <c r="V63" s="15">
        <f t="shared" si="9"/>
        <v>0</v>
      </c>
      <c r="W63" s="15">
        <f t="shared" si="9"/>
        <v>3.7847222222222102E-4</v>
      </c>
      <c r="X63" s="15">
        <f t="shared" si="9"/>
        <v>0</v>
      </c>
      <c r="Y63" s="15">
        <f t="shared" si="9"/>
        <v>0</v>
      </c>
      <c r="Z63" s="15">
        <f t="shared" si="9"/>
        <v>0</v>
      </c>
      <c r="AA63" s="15">
        <f t="shared" si="9"/>
        <v>0</v>
      </c>
      <c r="AB63" s="15">
        <f t="shared" si="9"/>
        <v>0</v>
      </c>
      <c r="AC63" s="15">
        <f t="shared" si="9"/>
        <v>0</v>
      </c>
      <c r="AD63" s="15">
        <f t="shared" si="9"/>
        <v>0</v>
      </c>
      <c r="AF63" s="15">
        <f t="shared" si="5"/>
        <v>0</v>
      </c>
      <c r="AG63" s="15">
        <f t="shared" si="3"/>
        <v>0</v>
      </c>
    </row>
    <row r="64" spans="1:33" ht="15.75" customHeight="1">
      <c r="A64" s="7" t="s">
        <v>13</v>
      </c>
      <c r="B64" s="4" t="s">
        <v>14</v>
      </c>
      <c r="C64" s="2" t="s">
        <v>15</v>
      </c>
      <c r="D64" s="4" t="s">
        <v>16</v>
      </c>
      <c r="E64" s="2" t="s">
        <v>62</v>
      </c>
      <c r="F64" s="11" t="s">
        <v>190</v>
      </c>
      <c r="G64" s="11" t="s">
        <v>191</v>
      </c>
      <c r="H64" s="12">
        <v>0</v>
      </c>
      <c r="I64" s="13"/>
      <c r="J64" s="11" t="s">
        <v>20</v>
      </c>
      <c r="K64" s="11" t="s">
        <v>192</v>
      </c>
      <c r="L64" s="11" t="s">
        <v>176</v>
      </c>
      <c r="M64" s="14">
        <f t="shared" si="7"/>
        <v>2.3148148148148182E-4</v>
      </c>
      <c r="N64" s="5">
        <v>0.58461002419116281</v>
      </c>
      <c r="O64" s="15">
        <f t="shared" si="2"/>
        <v>0</v>
      </c>
      <c r="P64" s="15">
        <f t="shared" si="2"/>
        <v>0</v>
      </c>
      <c r="Q64" s="15">
        <f t="shared" si="2"/>
        <v>0</v>
      </c>
      <c r="R64" s="15">
        <f t="shared" si="2"/>
        <v>0</v>
      </c>
      <c r="S64" s="15">
        <f t="shared" si="8"/>
        <v>0</v>
      </c>
      <c r="T64" s="15">
        <f t="shared" si="4"/>
        <v>0</v>
      </c>
      <c r="U64" s="15">
        <f t="shared" si="4"/>
        <v>0</v>
      </c>
      <c r="V64" s="15">
        <f t="shared" si="9"/>
        <v>0</v>
      </c>
      <c r="W64" s="15">
        <f t="shared" si="9"/>
        <v>2.3148148148148182E-4</v>
      </c>
      <c r="X64" s="15">
        <f t="shared" si="9"/>
        <v>0</v>
      </c>
      <c r="Y64" s="15">
        <f t="shared" si="9"/>
        <v>0</v>
      </c>
      <c r="Z64" s="15">
        <f t="shared" si="9"/>
        <v>0</v>
      </c>
      <c r="AA64" s="15">
        <f t="shared" si="9"/>
        <v>0</v>
      </c>
      <c r="AB64" s="15">
        <f t="shared" si="9"/>
        <v>0</v>
      </c>
      <c r="AC64" s="15">
        <f t="shared" si="9"/>
        <v>0</v>
      </c>
      <c r="AD64" s="15">
        <f t="shared" si="9"/>
        <v>0</v>
      </c>
      <c r="AF64" s="15">
        <f t="shared" si="5"/>
        <v>0</v>
      </c>
      <c r="AG64" s="15">
        <f t="shared" si="3"/>
        <v>0</v>
      </c>
    </row>
    <row r="65" spans="1:33" ht="15.75" customHeight="1">
      <c r="A65" s="39" t="s">
        <v>13</v>
      </c>
      <c r="B65" s="4" t="s">
        <v>14</v>
      </c>
      <c r="C65" s="2" t="s">
        <v>15</v>
      </c>
      <c r="D65" s="4" t="s">
        <v>16</v>
      </c>
      <c r="E65" s="2" t="s">
        <v>62</v>
      </c>
      <c r="F65" s="11" t="s">
        <v>226</v>
      </c>
      <c r="G65" s="11" t="s">
        <v>227</v>
      </c>
      <c r="H65" s="12">
        <v>0</v>
      </c>
      <c r="I65" s="13"/>
      <c r="J65" s="11" t="s">
        <v>20</v>
      </c>
      <c r="K65" s="11" t="s">
        <v>228</v>
      </c>
      <c r="L65" s="11" t="s">
        <v>229</v>
      </c>
      <c r="M65" s="14">
        <f t="shared" si="7"/>
        <v>4.3865740740740844E-4</v>
      </c>
      <c r="N65" s="5">
        <v>1.1078359958422535</v>
      </c>
      <c r="O65" s="15">
        <f t="shared" si="2"/>
        <v>0</v>
      </c>
      <c r="P65" s="15">
        <f t="shared" si="2"/>
        <v>0</v>
      </c>
      <c r="Q65" s="15">
        <f t="shared" si="2"/>
        <v>0</v>
      </c>
      <c r="R65" s="15">
        <f t="shared" si="2"/>
        <v>0</v>
      </c>
      <c r="S65" s="15">
        <f t="shared" si="8"/>
        <v>0</v>
      </c>
      <c r="T65" s="15">
        <f t="shared" si="4"/>
        <v>0</v>
      </c>
      <c r="U65" s="15">
        <f t="shared" si="4"/>
        <v>0</v>
      </c>
      <c r="V65" s="15">
        <f t="shared" si="9"/>
        <v>0</v>
      </c>
      <c r="W65" s="15">
        <f t="shared" si="9"/>
        <v>4.3865740740740844E-4</v>
      </c>
      <c r="X65" s="15">
        <f t="shared" si="9"/>
        <v>0</v>
      </c>
      <c r="Y65" s="15">
        <f t="shared" si="9"/>
        <v>0</v>
      </c>
      <c r="Z65" s="15">
        <f t="shared" si="9"/>
        <v>0</v>
      </c>
      <c r="AA65" s="15">
        <f t="shared" si="9"/>
        <v>0</v>
      </c>
      <c r="AB65" s="15">
        <f t="shared" si="9"/>
        <v>0</v>
      </c>
      <c r="AC65" s="15">
        <f t="shared" si="9"/>
        <v>0</v>
      </c>
      <c r="AD65" s="15">
        <f t="shared" si="9"/>
        <v>0</v>
      </c>
      <c r="AF65" s="15">
        <f t="shared" si="5"/>
        <v>0</v>
      </c>
      <c r="AG65" s="15">
        <f t="shared" si="3"/>
        <v>0</v>
      </c>
    </row>
    <row r="66" spans="1:33" ht="15.75" customHeight="1">
      <c r="A66" s="35" t="s">
        <v>13</v>
      </c>
      <c r="B66" s="4" t="s">
        <v>14</v>
      </c>
      <c r="C66" s="2" t="s">
        <v>15</v>
      </c>
      <c r="D66" s="4" t="s">
        <v>16</v>
      </c>
      <c r="E66" s="2" t="s">
        <v>62</v>
      </c>
      <c r="F66" s="11" t="s">
        <v>246</v>
      </c>
      <c r="G66" s="11" t="s">
        <v>247</v>
      </c>
      <c r="H66" s="12">
        <v>0</v>
      </c>
      <c r="I66" s="13"/>
      <c r="J66" s="11" t="s">
        <v>20</v>
      </c>
      <c r="K66" s="11" t="s">
        <v>248</v>
      </c>
      <c r="L66" s="11" t="s">
        <v>210</v>
      </c>
      <c r="M66" s="14">
        <f t="shared" ref="M66:M97" si="10">G66-F66</f>
        <v>3.4722222222222099E-4</v>
      </c>
      <c r="N66" s="5">
        <v>0.87691503628674428</v>
      </c>
      <c r="O66" s="15">
        <f t="shared" si="2"/>
        <v>0</v>
      </c>
      <c r="P66" s="15">
        <f t="shared" si="2"/>
        <v>0</v>
      </c>
      <c r="Q66" s="15">
        <f t="shared" si="2"/>
        <v>0</v>
      </c>
      <c r="R66" s="15">
        <f t="shared" si="2"/>
        <v>0</v>
      </c>
      <c r="S66" s="15">
        <f t="shared" si="8"/>
        <v>0</v>
      </c>
      <c r="T66" s="15">
        <f t="shared" si="4"/>
        <v>0</v>
      </c>
      <c r="U66" s="15">
        <f t="shared" si="4"/>
        <v>0</v>
      </c>
      <c r="V66" s="15">
        <f t="shared" si="9"/>
        <v>0</v>
      </c>
      <c r="W66" s="15">
        <f t="shared" si="9"/>
        <v>3.4722222222222099E-4</v>
      </c>
      <c r="X66" s="15">
        <f t="shared" si="9"/>
        <v>0</v>
      </c>
      <c r="Y66" s="15">
        <f t="shared" si="9"/>
        <v>0</v>
      </c>
      <c r="Z66" s="15">
        <f t="shared" si="9"/>
        <v>0</v>
      </c>
      <c r="AA66" s="15">
        <f t="shared" si="9"/>
        <v>0</v>
      </c>
      <c r="AB66" s="15">
        <f t="shared" si="9"/>
        <v>0</v>
      </c>
      <c r="AC66" s="15">
        <f t="shared" si="9"/>
        <v>0</v>
      </c>
      <c r="AD66" s="15">
        <f t="shared" si="9"/>
        <v>0</v>
      </c>
      <c r="AF66" s="15">
        <f t="shared" si="5"/>
        <v>0</v>
      </c>
      <c r="AG66" s="15">
        <f t="shared" si="3"/>
        <v>0</v>
      </c>
    </row>
    <row r="67" spans="1:33" ht="15.75" customHeight="1">
      <c r="A67" s="7" t="s">
        <v>13</v>
      </c>
      <c r="B67" s="4" t="s">
        <v>14</v>
      </c>
      <c r="C67" s="2" t="s">
        <v>15</v>
      </c>
      <c r="D67" s="4" t="s">
        <v>16</v>
      </c>
      <c r="E67" s="2" t="s">
        <v>62</v>
      </c>
      <c r="F67" s="11" t="s">
        <v>271</v>
      </c>
      <c r="G67" s="11" t="s">
        <v>279</v>
      </c>
      <c r="H67" s="12">
        <v>0</v>
      </c>
      <c r="I67" s="13"/>
      <c r="J67" s="11" t="s">
        <v>20</v>
      </c>
      <c r="K67" s="11" t="s">
        <v>280</v>
      </c>
      <c r="L67" s="11" t="s">
        <v>281</v>
      </c>
      <c r="M67" s="14">
        <f t="shared" si="10"/>
        <v>2.3958333333332776E-4</v>
      </c>
      <c r="N67" s="5">
        <v>0.60507137503785346</v>
      </c>
      <c r="O67" s="15">
        <f t="shared" ref="O67:R105" si="11">IF($E67=O$1,$M67,0)</f>
        <v>0</v>
      </c>
      <c r="P67" s="15">
        <f t="shared" si="11"/>
        <v>0</v>
      </c>
      <c r="Q67" s="15">
        <f t="shared" si="11"/>
        <v>0</v>
      </c>
      <c r="R67" s="15">
        <f t="shared" si="11"/>
        <v>0</v>
      </c>
      <c r="S67" s="15">
        <f t="shared" si="8"/>
        <v>0</v>
      </c>
      <c r="T67" s="15">
        <f t="shared" si="4"/>
        <v>0</v>
      </c>
      <c r="U67" s="15">
        <f t="shared" si="4"/>
        <v>0</v>
      </c>
      <c r="V67" s="15">
        <f t="shared" si="9"/>
        <v>0</v>
      </c>
      <c r="W67" s="15">
        <f t="shared" si="9"/>
        <v>2.3958333333332776E-4</v>
      </c>
      <c r="X67" s="15">
        <f t="shared" si="9"/>
        <v>0</v>
      </c>
      <c r="Y67" s="15">
        <f t="shared" si="9"/>
        <v>0</v>
      </c>
      <c r="Z67" s="15">
        <f t="shared" si="9"/>
        <v>0</v>
      </c>
      <c r="AA67" s="15">
        <f t="shared" si="9"/>
        <v>0</v>
      </c>
      <c r="AB67" s="15">
        <f t="shared" si="9"/>
        <v>0</v>
      </c>
      <c r="AC67" s="15">
        <f t="shared" si="9"/>
        <v>0</v>
      </c>
      <c r="AD67" s="15">
        <f t="shared" si="9"/>
        <v>0</v>
      </c>
      <c r="AF67" s="15">
        <f t="shared" si="5"/>
        <v>0</v>
      </c>
      <c r="AG67" s="15">
        <f t="shared" si="3"/>
        <v>0</v>
      </c>
    </row>
    <row r="68" spans="1:33" ht="15.75" customHeight="1">
      <c r="A68" s="7" t="s">
        <v>13</v>
      </c>
      <c r="B68" s="4" t="s">
        <v>14</v>
      </c>
      <c r="C68" s="2" t="s">
        <v>15</v>
      </c>
      <c r="D68" s="4" t="s">
        <v>16</v>
      </c>
      <c r="E68" s="2" t="s">
        <v>62</v>
      </c>
      <c r="F68" s="11" t="s">
        <v>282</v>
      </c>
      <c r="G68" s="11" t="s">
        <v>283</v>
      </c>
      <c r="H68" s="12">
        <v>0</v>
      </c>
      <c r="I68" s="13"/>
      <c r="J68" s="11" t="s">
        <v>20</v>
      </c>
      <c r="K68" s="11" t="s">
        <v>284</v>
      </c>
      <c r="L68" s="11" t="s">
        <v>285</v>
      </c>
      <c r="M68" s="14">
        <f t="shared" si="10"/>
        <v>2.9861111111111061E-4</v>
      </c>
      <c r="N68" s="5">
        <v>0.75414693120660004</v>
      </c>
      <c r="O68" s="15">
        <f t="shared" si="11"/>
        <v>0</v>
      </c>
      <c r="P68" s="15">
        <f t="shared" si="11"/>
        <v>0</v>
      </c>
      <c r="Q68" s="15">
        <f t="shared" si="11"/>
        <v>0</v>
      </c>
      <c r="R68" s="15">
        <f t="shared" si="11"/>
        <v>0</v>
      </c>
      <c r="S68" s="15">
        <f t="shared" si="8"/>
        <v>0</v>
      </c>
      <c r="T68" s="15">
        <f t="shared" si="4"/>
        <v>0</v>
      </c>
      <c r="U68" s="15">
        <f t="shared" si="4"/>
        <v>0</v>
      </c>
      <c r="V68" s="15">
        <f t="shared" si="9"/>
        <v>0</v>
      </c>
      <c r="W68" s="15">
        <f t="shared" si="9"/>
        <v>2.9861111111111061E-4</v>
      </c>
      <c r="X68" s="15">
        <f t="shared" si="9"/>
        <v>0</v>
      </c>
      <c r="Y68" s="15">
        <f t="shared" si="9"/>
        <v>0</v>
      </c>
      <c r="Z68" s="15">
        <f t="shared" si="9"/>
        <v>0</v>
      </c>
      <c r="AA68" s="15">
        <f t="shared" si="9"/>
        <v>0</v>
      </c>
      <c r="AB68" s="15">
        <f t="shared" si="9"/>
        <v>0</v>
      </c>
      <c r="AC68" s="15">
        <f t="shared" si="9"/>
        <v>0</v>
      </c>
      <c r="AD68" s="15">
        <f t="shared" si="9"/>
        <v>0</v>
      </c>
      <c r="AF68" s="15">
        <f t="shared" si="5"/>
        <v>0</v>
      </c>
      <c r="AG68" s="15">
        <f t="shared" si="3"/>
        <v>0</v>
      </c>
    </row>
    <row r="69" spans="1:33" ht="15.75" customHeight="1">
      <c r="A69" s="48" t="s">
        <v>13</v>
      </c>
      <c r="B69" s="4" t="s">
        <v>14</v>
      </c>
      <c r="C69" s="2" t="s">
        <v>15</v>
      </c>
      <c r="D69" s="4" t="s">
        <v>16</v>
      </c>
      <c r="E69" s="2" t="s">
        <v>154</v>
      </c>
      <c r="F69" s="11" t="s">
        <v>155</v>
      </c>
      <c r="G69" s="11" t="s">
        <v>156</v>
      </c>
      <c r="H69" s="12">
        <v>0</v>
      </c>
      <c r="I69" s="13"/>
      <c r="J69" s="11" t="s">
        <v>20</v>
      </c>
      <c r="K69" s="11" t="s">
        <v>157</v>
      </c>
      <c r="L69" s="11" t="s">
        <v>158</v>
      </c>
      <c r="M69" s="14">
        <f t="shared" si="10"/>
        <v>1.516203703703714E-4</v>
      </c>
      <c r="N69" s="5">
        <v>0.38291956584521164</v>
      </c>
      <c r="O69" s="15">
        <f t="shared" si="11"/>
        <v>0</v>
      </c>
      <c r="P69" s="15">
        <f t="shared" si="11"/>
        <v>0</v>
      </c>
      <c r="Q69" s="15">
        <f t="shared" si="11"/>
        <v>0</v>
      </c>
      <c r="R69" s="15">
        <f t="shared" si="11"/>
        <v>0</v>
      </c>
      <c r="S69" s="15">
        <f t="shared" si="8"/>
        <v>0</v>
      </c>
      <c r="T69" s="15">
        <f t="shared" si="4"/>
        <v>0</v>
      </c>
      <c r="U69" s="15">
        <f t="shared" si="4"/>
        <v>0</v>
      </c>
      <c r="V69" s="15">
        <f t="shared" si="9"/>
        <v>0</v>
      </c>
      <c r="W69" s="15">
        <f t="shared" si="9"/>
        <v>0</v>
      </c>
      <c r="X69" s="15">
        <f t="shared" si="9"/>
        <v>1.516203703703714E-4</v>
      </c>
      <c r="Y69" s="15">
        <f t="shared" si="9"/>
        <v>0</v>
      </c>
      <c r="Z69" s="15">
        <f t="shared" si="9"/>
        <v>0</v>
      </c>
      <c r="AA69" s="15">
        <f t="shared" si="9"/>
        <v>0</v>
      </c>
      <c r="AB69" s="15">
        <f t="shared" si="9"/>
        <v>0</v>
      </c>
      <c r="AC69" s="15">
        <f t="shared" si="9"/>
        <v>0</v>
      </c>
      <c r="AD69" s="15">
        <f t="shared" si="9"/>
        <v>0</v>
      </c>
      <c r="AF69" s="15">
        <f t="shared" si="5"/>
        <v>0</v>
      </c>
      <c r="AG69" s="15">
        <f t="shared" si="3"/>
        <v>0</v>
      </c>
    </row>
    <row r="70" spans="1:33" ht="15.75" customHeight="1">
      <c r="A70" s="3" t="s">
        <v>13</v>
      </c>
      <c r="B70" s="4" t="s">
        <v>14</v>
      </c>
      <c r="C70" s="2" t="s">
        <v>15</v>
      </c>
      <c r="D70" s="4" t="s">
        <v>16</v>
      </c>
      <c r="E70" s="2" t="s">
        <v>154</v>
      </c>
      <c r="F70" s="11" t="s">
        <v>178</v>
      </c>
      <c r="G70" s="11" t="s">
        <v>184</v>
      </c>
      <c r="H70" s="12">
        <v>0</v>
      </c>
      <c r="I70" s="13"/>
      <c r="J70" s="11" t="s">
        <v>20</v>
      </c>
      <c r="K70" s="11" t="s">
        <v>185</v>
      </c>
      <c r="L70" s="11" t="s">
        <v>186</v>
      </c>
      <c r="M70" s="14">
        <f t="shared" si="10"/>
        <v>2.5347222222222437E-4</v>
      </c>
      <c r="N70" s="5">
        <v>0.64014797648932331</v>
      </c>
      <c r="O70" s="15">
        <f t="shared" si="11"/>
        <v>0</v>
      </c>
      <c r="P70" s="15">
        <f t="shared" si="11"/>
        <v>0</v>
      </c>
      <c r="Q70" s="15">
        <f t="shared" si="11"/>
        <v>0</v>
      </c>
      <c r="R70" s="15">
        <f t="shared" si="11"/>
        <v>0</v>
      </c>
      <c r="S70" s="15">
        <f t="shared" si="8"/>
        <v>0</v>
      </c>
      <c r="T70" s="15">
        <f t="shared" si="4"/>
        <v>0</v>
      </c>
      <c r="U70" s="15">
        <f t="shared" si="4"/>
        <v>0</v>
      </c>
      <c r="V70" s="15">
        <f t="shared" si="9"/>
        <v>0</v>
      </c>
      <c r="W70" s="15">
        <f t="shared" si="9"/>
        <v>0</v>
      </c>
      <c r="X70" s="15">
        <f t="shared" si="9"/>
        <v>2.5347222222222437E-4</v>
      </c>
      <c r="Y70" s="15">
        <f t="shared" si="9"/>
        <v>0</v>
      </c>
      <c r="Z70" s="15">
        <f t="shared" si="9"/>
        <v>0</v>
      </c>
      <c r="AA70" s="15">
        <f t="shared" si="9"/>
        <v>0</v>
      </c>
      <c r="AB70" s="15">
        <f t="shared" si="9"/>
        <v>0</v>
      </c>
      <c r="AC70" s="15">
        <f t="shared" si="9"/>
        <v>0</v>
      </c>
      <c r="AD70" s="15">
        <f t="shared" si="9"/>
        <v>0</v>
      </c>
      <c r="AF70" s="15">
        <f t="shared" si="5"/>
        <v>0</v>
      </c>
      <c r="AG70" s="15">
        <f t="shared" si="3"/>
        <v>0</v>
      </c>
    </row>
    <row r="71" spans="1:33" ht="15.75" customHeight="1">
      <c r="A71" s="19" t="s">
        <v>13</v>
      </c>
      <c r="B71" s="4" t="s">
        <v>14</v>
      </c>
      <c r="C71" s="2" t="s">
        <v>15</v>
      </c>
      <c r="D71" s="4" t="s">
        <v>16</v>
      </c>
      <c r="E71" s="2" t="s">
        <v>154</v>
      </c>
      <c r="F71" s="11" t="s">
        <v>358</v>
      </c>
      <c r="G71" s="11" t="s">
        <v>365</v>
      </c>
      <c r="H71" s="12">
        <v>0</v>
      </c>
      <c r="I71" s="13"/>
      <c r="J71" s="11" t="s">
        <v>20</v>
      </c>
      <c r="K71" s="11" t="s">
        <v>366</v>
      </c>
      <c r="L71" s="11" t="s">
        <v>367</v>
      </c>
      <c r="M71" s="14">
        <f t="shared" si="10"/>
        <v>2.4537037037036802E-4</v>
      </c>
      <c r="N71" s="5">
        <v>0.61968662564263255</v>
      </c>
      <c r="O71" s="15">
        <f t="shared" si="11"/>
        <v>0</v>
      </c>
      <c r="P71" s="15">
        <f t="shared" si="11"/>
        <v>0</v>
      </c>
      <c r="Q71" s="15">
        <f t="shared" si="11"/>
        <v>0</v>
      </c>
      <c r="R71" s="15">
        <f t="shared" si="11"/>
        <v>0</v>
      </c>
      <c r="S71" s="15">
        <f t="shared" si="8"/>
        <v>0</v>
      </c>
      <c r="T71" s="15">
        <f t="shared" si="4"/>
        <v>0</v>
      </c>
      <c r="U71" s="15">
        <f t="shared" si="4"/>
        <v>0</v>
      </c>
      <c r="V71" s="15">
        <f t="shared" si="9"/>
        <v>0</v>
      </c>
      <c r="W71" s="15">
        <f t="shared" si="9"/>
        <v>0</v>
      </c>
      <c r="X71" s="15">
        <f t="shared" si="9"/>
        <v>2.4537037037036802E-4</v>
      </c>
      <c r="Y71" s="15">
        <f t="shared" si="9"/>
        <v>0</v>
      </c>
      <c r="Z71" s="15">
        <f t="shared" si="9"/>
        <v>0</v>
      </c>
      <c r="AA71" s="15">
        <f t="shared" si="9"/>
        <v>0</v>
      </c>
      <c r="AB71" s="15">
        <f t="shared" si="9"/>
        <v>0</v>
      </c>
      <c r="AC71" s="15">
        <f t="shared" si="9"/>
        <v>0</v>
      </c>
      <c r="AD71" s="15">
        <f t="shared" si="9"/>
        <v>0</v>
      </c>
      <c r="AF71" s="15">
        <f t="shared" si="5"/>
        <v>0</v>
      </c>
      <c r="AG71" s="15">
        <f t="shared" si="3"/>
        <v>0</v>
      </c>
    </row>
    <row r="72" spans="1:33" ht="15.75" customHeight="1">
      <c r="A72" s="19" t="s">
        <v>13</v>
      </c>
      <c r="B72" s="4" t="s">
        <v>14</v>
      </c>
      <c r="C72" s="2" t="s">
        <v>15</v>
      </c>
      <c r="D72" s="4" t="s">
        <v>16</v>
      </c>
      <c r="E72" s="2" t="s">
        <v>154</v>
      </c>
      <c r="F72" s="11" t="s">
        <v>371</v>
      </c>
      <c r="G72" s="11" t="s">
        <v>372</v>
      </c>
      <c r="H72" s="12">
        <v>0</v>
      </c>
      <c r="I72" s="13"/>
      <c r="J72" s="11" t="s">
        <v>20</v>
      </c>
      <c r="K72" s="11" t="s">
        <v>373</v>
      </c>
      <c r="L72" s="11" t="s">
        <v>374</v>
      </c>
      <c r="M72" s="14">
        <f t="shared" si="10"/>
        <v>2.3379629629629445E-4</v>
      </c>
      <c r="N72" s="5">
        <v>0.59045612443307438</v>
      </c>
      <c r="O72" s="15">
        <f t="shared" si="11"/>
        <v>0</v>
      </c>
      <c r="P72" s="15">
        <f t="shared" si="11"/>
        <v>0</v>
      </c>
      <c r="Q72" s="15">
        <f t="shared" si="11"/>
        <v>0</v>
      </c>
      <c r="R72" s="15">
        <f t="shared" si="11"/>
        <v>0</v>
      </c>
      <c r="S72" s="15">
        <f t="shared" si="8"/>
        <v>0</v>
      </c>
      <c r="T72" s="15">
        <f t="shared" si="4"/>
        <v>0</v>
      </c>
      <c r="U72" s="15">
        <f t="shared" si="4"/>
        <v>0</v>
      </c>
      <c r="V72" s="15">
        <f t="shared" si="9"/>
        <v>0</v>
      </c>
      <c r="W72" s="15">
        <f t="shared" si="9"/>
        <v>0</v>
      </c>
      <c r="X72" s="15">
        <f t="shared" si="9"/>
        <v>2.3379629629629445E-4</v>
      </c>
      <c r="Y72" s="15">
        <f t="shared" si="9"/>
        <v>0</v>
      </c>
      <c r="Z72" s="15">
        <f t="shared" si="9"/>
        <v>0</v>
      </c>
      <c r="AA72" s="15">
        <f t="shared" si="9"/>
        <v>0</v>
      </c>
      <c r="AB72" s="15">
        <f t="shared" si="9"/>
        <v>0</v>
      </c>
      <c r="AC72" s="15">
        <f t="shared" si="9"/>
        <v>0</v>
      </c>
      <c r="AD72" s="15">
        <f t="shared" si="9"/>
        <v>0</v>
      </c>
      <c r="AF72" s="15">
        <f t="shared" si="5"/>
        <v>0</v>
      </c>
      <c r="AG72" s="15">
        <f t="shared" si="3"/>
        <v>0</v>
      </c>
    </row>
    <row r="73" spans="1:33" ht="15.75" customHeight="1">
      <c r="A73" s="33" t="s">
        <v>13</v>
      </c>
      <c r="B73" s="4" t="s">
        <v>14</v>
      </c>
      <c r="C73" s="2" t="s">
        <v>15</v>
      </c>
      <c r="D73" s="4" t="s">
        <v>16</v>
      </c>
      <c r="E73" s="2" t="s">
        <v>105</v>
      </c>
      <c r="F73" s="11" t="s">
        <v>106</v>
      </c>
      <c r="G73" s="11" t="s">
        <v>107</v>
      </c>
      <c r="H73" s="12">
        <v>0</v>
      </c>
      <c r="I73" s="13"/>
      <c r="J73" s="11" t="s">
        <v>20</v>
      </c>
      <c r="K73" s="11" t="s">
        <v>108</v>
      </c>
      <c r="L73" s="11" t="s">
        <v>109</v>
      </c>
      <c r="M73" s="14">
        <f t="shared" si="10"/>
        <v>5.104166666666677E-4</v>
      </c>
      <c r="N73" s="5">
        <v>1.2890651033415139</v>
      </c>
      <c r="O73" s="15">
        <f t="shared" si="11"/>
        <v>0</v>
      </c>
      <c r="P73" s="15">
        <f t="shared" si="11"/>
        <v>0</v>
      </c>
      <c r="Q73" s="15">
        <f t="shared" si="11"/>
        <v>0</v>
      </c>
      <c r="R73" s="15">
        <f t="shared" si="11"/>
        <v>0</v>
      </c>
      <c r="S73" s="15">
        <f t="shared" si="8"/>
        <v>0</v>
      </c>
      <c r="T73" s="15">
        <f t="shared" si="4"/>
        <v>0</v>
      </c>
      <c r="U73" s="15">
        <f t="shared" si="4"/>
        <v>0</v>
      </c>
      <c r="V73" s="15">
        <f t="shared" si="9"/>
        <v>0</v>
      </c>
      <c r="W73" s="15">
        <f t="shared" si="9"/>
        <v>0</v>
      </c>
      <c r="X73" s="15">
        <f t="shared" si="9"/>
        <v>0</v>
      </c>
      <c r="Y73" s="15">
        <f t="shared" si="9"/>
        <v>5.104166666666677E-4</v>
      </c>
      <c r="Z73" s="15">
        <f t="shared" si="9"/>
        <v>0</v>
      </c>
      <c r="AA73" s="15">
        <f t="shared" si="9"/>
        <v>0</v>
      </c>
      <c r="AB73" s="15">
        <f t="shared" si="9"/>
        <v>0</v>
      </c>
      <c r="AC73" s="15">
        <f t="shared" si="9"/>
        <v>0</v>
      </c>
      <c r="AD73" s="15">
        <f t="shared" si="9"/>
        <v>0</v>
      </c>
      <c r="AF73" s="15">
        <f t="shared" si="5"/>
        <v>0</v>
      </c>
      <c r="AG73" s="15">
        <f t="shared" si="3"/>
        <v>0</v>
      </c>
    </row>
    <row r="74" spans="1:33" ht="15.75" customHeight="1">
      <c r="A74" s="19" t="s">
        <v>13</v>
      </c>
      <c r="B74" s="4" t="s">
        <v>14</v>
      </c>
      <c r="C74" s="2" t="s">
        <v>15</v>
      </c>
      <c r="D74" s="4" t="s">
        <v>16</v>
      </c>
      <c r="E74" s="2" t="s">
        <v>105</v>
      </c>
      <c r="F74" s="11" t="s">
        <v>310</v>
      </c>
      <c r="G74" s="11" t="s">
        <v>311</v>
      </c>
      <c r="H74" s="12">
        <v>0</v>
      </c>
      <c r="I74" s="13"/>
      <c r="J74" s="11" t="s">
        <v>20</v>
      </c>
      <c r="K74" s="11" t="s">
        <v>312</v>
      </c>
      <c r="L74" s="11" t="s">
        <v>196</v>
      </c>
      <c r="M74" s="14">
        <f t="shared" si="10"/>
        <v>1.1458333333333806E-4</v>
      </c>
      <c r="N74" s="5">
        <v>0.28938196197462557</v>
      </c>
      <c r="O74" s="15">
        <f t="shared" si="11"/>
        <v>0</v>
      </c>
      <c r="P74" s="15">
        <f t="shared" si="11"/>
        <v>0</v>
      </c>
      <c r="Q74" s="15">
        <f t="shared" si="11"/>
        <v>0</v>
      </c>
      <c r="R74" s="15">
        <f t="shared" si="11"/>
        <v>0</v>
      </c>
      <c r="S74" s="15">
        <f t="shared" si="8"/>
        <v>0</v>
      </c>
      <c r="T74" s="15">
        <f t="shared" si="4"/>
        <v>0</v>
      </c>
      <c r="U74" s="15">
        <f t="shared" si="4"/>
        <v>0</v>
      </c>
      <c r="V74" s="15">
        <f t="shared" si="9"/>
        <v>0</v>
      </c>
      <c r="W74" s="15">
        <f t="shared" si="9"/>
        <v>0</v>
      </c>
      <c r="X74" s="15">
        <f t="shared" si="9"/>
        <v>0</v>
      </c>
      <c r="Y74" s="15">
        <f t="shared" si="9"/>
        <v>1.1458333333333806E-4</v>
      </c>
      <c r="Z74" s="15">
        <f t="shared" si="9"/>
        <v>0</v>
      </c>
      <c r="AA74" s="15">
        <f t="shared" si="9"/>
        <v>0</v>
      </c>
      <c r="AB74" s="15">
        <f t="shared" si="9"/>
        <v>0</v>
      </c>
      <c r="AC74" s="15">
        <f t="shared" si="9"/>
        <v>0</v>
      </c>
      <c r="AD74" s="15">
        <f t="shared" si="9"/>
        <v>0</v>
      </c>
      <c r="AF74" s="15">
        <f t="shared" si="5"/>
        <v>0</v>
      </c>
      <c r="AG74" s="15">
        <f t="shared" si="3"/>
        <v>0</v>
      </c>
    </row>
    <row r="75" spans="1:33" ht="15.75" customHeight="1">
      <c r="A75" s="46" t="s">
        <v>13</v>
      </c>
      <c r="B75" s="4" t="s">
        <v>14</v>
      </c>
      <c r="C75" s="2" t="s">
        <v>15</v>
      </c>
      <c r="D75" s="4" t="s">
        <v>16</v>
      </c>
      <c r="E75" s="2" t="s">
        <v>105</v>
      </c>
      <c r="F75" s="11" t="s">
        <v>397</v>
      </c>
      <c r="G75" s="11" t="s">
        <v>398</v>
      </c>
      <c r="H75" s="12">
        <v>0</v>
      </c>
      <c r="I75" s="13"/>
      <c r="J75" s="11" t="s">
        <v>20</v>
      </c>
      <c r="K75" s="11" t="s">
        <v>399</v>
      </c>
      <c r="L75" s="11" t="s">
        <v>400</v>
      </c>
      <c r="M75" s="14">
        <f t="shared" si="10"/>
        <v>1.8252314814814763E-3</v>
      </c>
      <c r="N75" s="5">
        <v>4.612105402848921</v>
      </c>
      <c r="O75" s="15">
        <f t="shared" si="11"/>
        <v>0</v>
      </c>
      <c r="P75" s="15">
        <f t="shared" si="11"/>
        <v>0</v>
      </c>
      <c r="Q75" s="15">
        <f t="shared" si="11"/>
        <v>0</v>
      </c>
      <c r="R75" s="15">
        <f t="shared" si="11"/>
        <v>0</v>
      </c>
      <c r="S75" s="15">
        <f t="shared" si="8"/>
        <v>0</v>
      </c>
      <c r="T75" s="15">
        <f t="shared" si="4"/>
        <v>0</v>
      </c>
      <c r="U75" s="15">
        <f t="shared" si="4"/>
        <v>0</v>
      </c>
      <c r="V75" s="15">
        <f t="shared" si="9"/>
        <v>0</v>
      </c>
      <c r="W75" s="15">
        <f t="shared" si="9"/>
        <v>0</v>
      </c>
      <c r="X75" s="15">
        <f t="shared" si="9"/>
        <v>0</v>
      </c>
      <c r="Y75" s="15">
        <f t="shared" si="9"/>
        <v>1.8252314814814763E-3</v>
      </c>
      <c r="Z75" s="15">
        <f t="shared" si="9"/>
        <v>0</v>
      </c>
      <c r="AA75" s="15">
        <f t="shared" si="9"/>
        <v>0</v>
      </c>
      <c r="AB75" s="15">
        <f t="shared" si="9"/>
        <v>0</v>
      </c>
      <c r="AC75" s="15">
        <f t="shared" si="9"/>
        <v>0</v>
      </c>
      <c r="AD75" s="15">
        <f t="shared" si="9"/>
        <v>0</v>
      </c>
      <c r="AF75" s="15">
        <f t="shared" si="5"/>
        <v>0</v>
      </c>
      <c r="AG75" s="15">
        <f t="shared" si="3"/>
        <v>0</v>
      </c>
    </row>
    <row r="76" spans="1:33" ht="15.75" customHeight="1">
      <c r="A76" s="48" t="s">
        <v>13</v>
      </c>
      <c r="B76" s="4" t="s">
        <v>14</v>
      </c>
      <c r="C76" s="2" t="s">
        <v>15</v>
      </c>
      <c r="D76" s="4" t="s">
        <v>16</v>
      </c>
      <c r="E76" s="2" t="s">
        <v>17</v>
      </c>
      <c r="F76" s="11" t="s">
        <v>18</v>
      </c>
      <c r="G76" s="11" t="s">
        <v>19</v>
      </c>
      <c r="H76" s="12">
        <v>0</v>
      </c>
      <c r="I76" s="13"/>
      <c r="J76" s="11" t="s">
        <v>20</v>
      </c>
      <c r="K76" s="11" t="s">
        <v>21</v>
      </c>
      <c r="L76" s="11" t="s">
        <v>19</v>
      </c>
      <c r="M76" s="14">
        <f t="shared" si="10"/>
        <v>5.5671296296296296E-4</v>
      </c>
      <c r="N76" s="5">
        <v>1.4059871081797466</v>
      </c>
      <c r="O76" s="15">
        <f t="shared" si="11"/>
        <v>0</v>
      </c>
      <c r="P76" s="15">
        <f t="shared" si="11"/>
        <v>0</v>
      </c>
      <c r="Q76" s="15">
        <f t="shared" si="11"/>
        <v>0</v>
      </c>
      <c r="R76" s="15">
        <f t="shared" si="11"/>
        <v>0</v>
      </c>
      <c r="S76" s="15">
        <f t="shared" si="8"/>
        <v>0</v>
      </c>
      <c r="T76" s="15">
        <f t="shared" si="4"/>
        <v>0</v>
      </c>
      <c r="U76" s="15">
        <f t="shared" si="4"/>
        <v>0</v>
      </c>
      <c r="V76" s="15">
        <f t="shared" si="9"/>
        <v>0</v>
      </c>
      <c r="W76" s="15">
        <f t="shared" si="9"/>
        <v>0</v>
      </c>
      <c r="X76" s="15">
        <f t="shared" si="9"/>
        <v>0</v>
      </c>
      <c r="Y76" s="15">
        <f t="shared" si="9"/>
        <v>0</v>
      </c>
      <c r="Z76" s="15">
        <f t="shared" si="9"/>
        <v>5.5671296296296296E-4</v>
      </c>
      <c r="AA76" s="15">
        <f t="shared" si="9"/>
        <v>0</v>
      </c>
      <c r="AB76" s="15">
        <f t="shared" si="9"/>
        <v>0</v>
      </c>
      <c r="AC76" s="15">
        <f t="shared" si="9"/>
        <v>0</v>
      </c>
      <c r="AD76" s="15">
        <f t="shared" si="9"/>
        <v>0</v>
      </c>
      <c r="AF76" s="15">
        <f t="shared" si="5"/>
        <v>0</v>
      </c>
      <c r="AG76" s="15">
        <f t="shared" si="3"/>
        <v>0</v>
      </c>
    </row>
    <row r="77" spans="1:33" ht="15.75" customHeight="1">
      <c r="A77" s="19" t="s">
        <v>13</v>
      </c>
      <c r="B77" s="4" t="s">
        <v>14</v>
      </c>
      <c r="C77" s="2" t="s">
        <v>15</v>
      </c>
      <c r="D77" s="4" t="s">
        <v>16</v>
      </c>
      <c r="E77" s="2" t="s">
        <v>17</v>
      </c>
      <c r="F77" s="11" t="s">
        <v>43</v>
      </c>
      <c r="G77" s="11" t="s">
        <v>44</v>
      </c>
      <c r="H77" s="12">
        <v>0</v>
      </c>
      <c r="I77" s="13"/>
      <c r="J77" s="11" t="s">
        <v>20</v>
      </c>
      <c r="K77" s="11" t="s">
        <v>45</v>
      </c>
      <c r="L77" s="11" t="s">
        <v>46</v>
      </c>
      <c r="M77" s="14">
        <f t="shared" si="10"/>
        <v>6.481481481481529E-5</v>
      </c>
      <c r="N77" s="5">
        <v>0.16369080677352557</v>
      </c>
      <c r="O77" s="15">
        <f t="shared" si="11"/>
        <v>0</v>
      </c>
      <c r="P77" s="15">
        <f t="shared" si="11"/>
        <v>0</v>
      </c>
      <c r="Q77" s="15">
        <f t="shared" si="11"/>
        <v>0</v>
      </c>
      <c r="R77" s="15">
        <f t="shared" si="11"/>
        <v>0</v>
      </c>
      <c r="S77" s="15">
        <f t="shared" si="8"/>
        <v>0</v>
      </c>
      <c r="T77" s="15">
        <f t="shared" si="4"/>
        <v>0</v>
      </c>
      <c r="U77" s="15">
        <f t="shared" si="4"/>
        <v>0</v>
      </c>
      <c r="V77" s="15">
        <f t="shared" si="9"/>
        <v>0</v>
      </c>
      <c r="W77" s="15">
        <f t="shared" si="9"/>
        <v>0</v>
      </c>
      <c r="X77" s="15">
        <f t="shared" si="9"/>
        <v>0</v>
      </c>
      <c r="Y77" s="15">
        <f t="shared" si="9"/>
        <v>0</v>
      </c>
      <c r="Z77" s="15">
        <f t="shared" si="9"/>
        <v>6.481481481481529E-5</v>
      </c>
      <c r="AA77" s="15">
        <f t="shared" si="9"/>
        <v>0</v>
      </c>
      <c r="AB77" s="15">
        <f t="shared" si="9"/>
        <v>0</v>
      </c>
      <c r="AC77" s="15">
        <f t="shared" si="9"/>
        <v>0</v>
      </c>
      <c r="AD77" s="15">
        <f t="shared" si="9"/>
        <v>0</v>
      </c>
      <c r="AF77" s="15">
        <f t="shared" si="5"/>
        <v>0</v>
      </c>
      <c r="AG77" s="15">
        <f t="shared" si="3"/>
        <v>0</v>
      </c>
    </row>
    <row r="78" spans="1:33" ht="15.75" customHeight="1">
      <c r="A78" s="19" t="s">
        <v>13</v>
      </c>
      <c r="B78" s="4" t="s">
        <v>14</v>
      </c>
      <c r="C78" s="2" t="s">
        <v>15</v>
      </c>
      <c r="D78" s="4" t="s">
        <v>16</v>
      </c>
      <c r="E78" s="2" t="s">
        <v>17</v>
      </c>
      <c r="F78" s="11" t="s">
        <v>75</v>
      </c>
      <c r="G78" s="11" t="s">
        <v>76</v>
      </c>
      <c r="H78" s="12">
        <v>0</v>
      </c>
      <c r="I78" s="13"/>
      <c r="J78" s="11" t="s">
        <v>20</v>
      </c>
      <c r="K78" s="11" t="s">
        <v>77</v>
      </c>
      <c r="L78" s="11" t="s">
        <v>78</v>
      </c>
      <c r="M78" s="14">
        <f t="shared" si="10"/>
        <v>3.9004629629629632E-4</v>
      </c>
      <c r="N78" s="5">
        <v>0.98506789076210932</v>
      </c>
      <c r="O78" s="15">
        <f t="shared" si="11"/>
        <v>0</v>
      </c>
      <c r="P78" s="15">
        <f t="shared" si="11"/>
        <v>0</v>
      </c>
      <c r="Q78" s="15">
        <f t="shared" si="11"/>
        <v>0</v>
      </c>
      <c r="R78" s="15">
        <f t="shared" si="11"/>
        <v>0</v>
      </c>
      <c r="S78" s="15">
        <f t="shared" si="8"/>
        <v>0</v>
      </c>
      <c r="T78" s="15">
        <f t="shared" si="4"/>
        <v>0</v>
      </c>
      <c r="U78" s="15">
        <f t="shared" si="4"/>
        <v>0</v>
      </c>
      <c r="V78" s="15">
        <f t="shared" si="9"/>
        <v>0</v>
      </c>
      <c r="W78" s="15">
        <f t="shared" si="9"/>
        <v>0</v>
      </c>
      <c r="X78" s="15">
        <f t="shared" si="9"/>
        <v>0</v>
      </c>
      <c r="Y78" s="15">
        <f t="shared" si="9"/>
        <v>0</v>
      </c>
      <c r="Z78" s="15">
        <f t="shared" si="9"/>
        <v>3.9004629629629632E-4</v>
      </c>
      <c r="AA78" s="15">
        <f t="shared" si="9"/>
        <v>0</v>
      </c>
      <c r="AB78" s="15">
        <f t="shared" si="9"/>
        <v>0</v>
      </c>
      <c r="AC78" s="15">
        <f t="shared" si="9"/>
        <v>0</v>
      </c>
      <c r="AD78" s="15">
        <f t="shared" si="9"/>
        <v>0</v>
      </c>
      <c r="AF78" s="15">
        <f t="shared" si="5"/>
        <v>0</v>
      </c>
      <c r="AG78" s="15">
        <f t="shared" si="3"/>
        <v>0</v>
      </c>
    </row>
    <row r="79" spans="1:33" ht="15.75" customHeight="1">
      <c r="A79" s="33" t="s">
        <v>13</v>
      </c>
      <c r="B79" s="4" t="s">
        <v>14</v>
      </c>
      <c r="C79" s="2" t="s">
        <v>15</v>
      </c>
      <c r="D79" s="4" t="s">
        <v>16</v>
      </c>
      <c r="E79" s="2" t="s">
        <v>17</v>
      </c>
      <c r="F79" s="11" t="s">
        <v>159</v>
      </c>
      <c r="G79" s="11" t="s">
        <v>160</v>
      </c>
      <c r="H79" s="12">
        <v>0</v>
      </c>
      <c r="I79" s="13"/>
      <c r="J79" s="11" t="s">
        <v>20</v>
      </c>
      <c r="K79" s="11" t="s">
        <v>161</v>
      </c>
      <c r="L79" s="11" t="s">
        <v>162</v>
      </c>
      <c r="M79" s="14">
        <f t="shared" si="10"/>
        <v>1.1342592592592654E-4</v>
      </c>
      <c r="N79" s="5">
        <v>0.28645891185366978</v>
      </c>
      <c r="O79" s="15">
        <f t="shared" si="11"/>
        <v>0</v>
      </c>
      <c r="P79" s="15">
        <f t="shared" si="11"/>
        <v>0</v>
      </c>
      <c r="Q79" s="15">
        <f t="shared" si="11"/>
        <v>0</v>
      </c>
      <c r="R79" s="15">
        <f t="shared" si="11"/>
        <v>0</v>
      </c>
      <c r="S79" s="15">
        <f t="shared" si="8"/>
        <v>0</v>
      </c>
      <c r="T79" s="15">
        <f t="shared" si="4"/>
        <v>0</v>
      </c>
      <c r="U79" s="15">
        <f t="shared" si="4"/>
        <v>0</v>
      </c>
      <c r="V79" s="15">
        <f t="shared" si="9"/>
        <v>0</v>
      </c>
      <c r="W79" s="15">
        <f t="shared" si="9"/>
        <v>0</v>
      </c>
      <c r="X79" s="15">
        <f t="shared" si="9"/>
        <v>0</v>
      </c>
      <c r="Y79" s="15">
        <f t="shared" si="9"/>
        <v>0</v>
      </c>
      <c r="Z79" s="15">
        <f t="shared" si="9"/>
        <v>1.1342592592592654E-4</v>
      </c>
      <c r="AA79" s="15">
        <f t="shared" si="9"/>
        <v>0</v>
      </c>
      <c r="AB79" s="15">
        <f t="shared" si="9"/>
        <v>0</v>
      </c>
      <c r="AC79" s="15">
        <f t="shared" si="9"/>
        <v>0</v>
      </c>
      <c r="AD79" s="15">
        <f t="shared" si="9"/>
        <v>0</v>
      </c>
      <c r="AF79" s="15">
        <f t="shared" si="5"/>
        <v>0</v>
      </c>
      <c r="AG79" s="15">
        <f t="shared" si="3"/>
        <v>0</v>
      </c>
    </row>
    <row r="80" spans="1:33" ht="15.75" customHeight="1">
      <c r="A80" s="3" t="s">
        <v>13</v>
      </c>
      <c r="B80" s="4" t="s">
        <v>14</v>
      </c>
      <c r="C80" s="2" t="s">
        <v>15</v>
      </c>
      <c r="D80" s="4" t="s">
        <v>16</v>
      </c>
      <c r="E80" s="2" t="s">
        <v>17</v>
      </c>
      <c r="F80" s="11" t="s">
        <v>193</v>
      </c>
      <c r="G80" s="11" t="s">
        <v>194</v>
      </c>
      <c r="H80" s="12">
        <v>0</v>
      </c>
      <c r="I80" s="13"/>
      <c r="J80" s="11" t="s">
        <v>20</v>
      </c>
      <c r="K80" s="11" t="s">
        <v>195</v>
      </c>
      <c r="L80" s="11" t="s">
        <v>196</v>
      </c>
      <c r="M80" s="14">
        <f t="shared" si="10"/>
        <v>1.1458333333333459E-4</v>
      </c>
      <c r="N80" s="5">
        <v>0.28938196197462557</v>
      </c>
      <c r="O80" s="15">
        <f t="shared" si="11"/>
        <v>0</v>
      </c>
      <c r="P80" s="15">
        <f t="shared" si="11"/>
        <v>0</v>
      </c>
      <c r="Q80" s="15">
        <f t="shared" si="11"/>
        <v>0</v>
      </c>
      <c r="R80" s="15">
        <f t="shared" si="11"/>
        <v>0</v>
      </c>
      <c r="S80" s="15">
        <f t="shared" si="8"/>
        <v>0</v>
      </c>
      <c r="T80" s="15">
        <f t="shared" si="4"/>
        <v>0</v>
      </c>
      <c r="U80" s="15">
        <f t="shared" si="4"/>
        <v>0</v>
      </c>
      <c r="V80" s="15">
        <f t="shared" si="9"/>
        <v>0</v>
      </c>
      <c r="W80" s="15">
        <f t="shared" si="9"/>
        <v>0</v>
      </c>
      <c r="X80" s="15">
        <f t="shared" si="9"/>
        <v>0</v>
      </c>
      <c r="Y80" s="15">
        <f t="shared" si="9"/>
        <v>0</v>
      </c>
      <c r="Z80" s="15">
        <f t="shared" si="9"/>
        <v>1.1458333333333459E-4</v>
      </c>
      <c r="AA80" s="15">
        <f t="shared" si="9"/>
        <v>0</v>
      </c>
      <c r="AB80" s="15">
        <f t="shared" si="9"/>
        <v>0</v>
      </c>
      <c r="AC80" s="15">
        <f t="shared" si="9"/>
        <v>0</v>
      </c>
      <c r="AD80" s="15">
        <f t="shared" si="9"/>
        <v>0</v>
      </c>
      <c r="AF80" s="15">
        <f t="shared" si="5"/>
        <v>0</v>
      </c>
      <c r="AG80" s="15">
        <f t="shared" si="3"/>
        <v>0</v>
      </c>
    </row>
    <row r="81" spans="1:33" ht="15.75" customHeight="1">
      <c r="A81" s="41" t="s">
        <v>13</v>
      </c>
      <c r="B81" s="4" t="s">
        <v>14</v>
      </c>
      <c r="C81" s="2" t="s">
        <v>15</v>
      </c>
      <c r="D81" s="4" t="s">
        <v>16</v>
      </c>
      <c r="E81" s="2" t="s">
        <v>17</v>
      </c>
      <c r="F81" s="11" t="s">
        <v>275</v>
      </c>
      <c r="G81" s="11" t="s">
        <v>276</v>
      </c>
      <c r="H81" s="12">
        <v>0</v>
      </c>
      <c r="I81" s="13"/>
      <c r="J81" s="11" t="s">
        <v>20</v>
      </c>
      <c r="K81" s="11" t="s">
        <v>277</v>
      </c>
      <c r="L81" s="11" t="s">
        <v>278</v>
      </c>
      <c r="M81" s="14">
        <f t="shared" si="10"/>
        <v>2.0254629629629442E-4</v>
      </c>
      <c r="N81" s="5">
        <v>0.51153377116726739</v>
      </c>
      <c r="O81" s="15">
        <f t="shared" si="11"/>
        <v>0</v>
      </c>
      <c r="P81" s="15">
        <f t="shared" si="11"/>
        <v>0</v>
      </c>
      <c r="Q81" s="15">
        <f t="shared" si="11"/>
        <v>0</v>
      </c>
      <c r="R81" s="15">
        <f t="shared" si="11"/>
        <v>0</v>
      </c>
      <c r="S81" s="15">
        <f t="shared" si="8"/>
        <v>0</v>
      </c>
      <c r="T81" s="15">
        <f t="shared" si="4"/>
        <v>0</v>
      </c>
      <c r="U81" s="15">
        <f t="shared" si="4"/>
        <v>0</v>
      </c>
      <c r="V81" s="15">
        <f t="shared" si="9"/>
        <v>0</v>
      </c>
      <c r="W81" s="15">
        <f t="shared" si="9"/>
        <v>0</v>
      </c>
      <c r="X81" s="15">
        <f t="shared" si="9"/>
        <v>0</v>
      </c>
      <c r="Y81" s="15">
        <f t="shared" si="9"/>
        <v>0</v>
      </c>
      <c r="Z81" s="15">
        <f t="shared" si="9"/>
        <v>2.0254629629629442E-4</v>
      </c>
      <c r="AA81" s="15">
        <f t="shared" si="9"/>
        <v>0</v>
      </c>
      <c r="AB81" s="15">
        <f t="shared" si="9"/>
        <v>0</v>
      </c>
      <c r="AC81" s="15">
        <f t="shared" ref="V81:AD104" si="12">IF($E81=AC$1,$M81,0)</f>
        <v>0</v>
      </c>
      <c r="AD81" s="15">
        <f t="shared" si="12"/>
        <v>0</v>
      </c>
      <c r="AF81" s="15">
        <f t="shared" si="5"/>
        <v>0</v>
      </c>
      <c r="AG81" s="15">
        <f t="shared" si="5"/>
        <v>0</v>
      </c>
    </row>
    <row r="82" spans="1:33" ht="15.75" customHeight="1">
      <c r="A82" s="41" t="s">
        <v>13</v>
      </c>
      <c r="B82" s="4" t="s">
        <v>14</v>
      </c>
      <c r="C82" s="2" t="s">
        <v>15</v>
      </c>
      <c r="D82" s="4" t="s">
        <v>16</v>
      </c>
      <c r="E82" s="2" t="s">
        <v>17</v>
      </c>
      <c r="F82" s="11" t="s">
        <v>330</v>
      </c>
      <c r="G82" s="11" t="s">
        <v>331</v>
      </c>
      <c r="H82" s="12">
        <v>0</v>
      </c>
      <c r="I82" s="13"/>
      <c r="J82" s="11" t="s">
        <v>20</v>
      </c>
      <c r="K82" s="11" t="s">
        <v>332</v>
      </c>
      <c r="L82" s="11" t="s">
        <v>333</v>
      </c>
      <c r="M82" s="14">
        <f t="shared" si="10"/>
        <v>5.9027777777775903E-5</v>
      </c>
      <c r="N82" s="5">
        <v>0.14907555616874651</v>
      </c>
      <c r="O82" s="15">
        <f t="shared" si="11"/>
        <v>0</v>
      </c>
      <c r="P82" s="15">
        <f t="shared" si="11"/>
        <v>0</v>
      </c>
      <c r="Q82" s="15">
        <f t="shared" si="11"/>
        <v>0</v>
      </c>
      <c r="R82" s="15">
        <f t="shared" si="11"/>
        <v>0</v>
      </c>
      <c r="S82" s="15">
        <f t="shared" si="8"/>
        <v>0</v>
      </c>
      <c r="T82" s="15">
        <f t="shared" si="8"/>
        <v>0</v>
      </c>
      <c r="U82" s="15">
        <f t="shared" si="8"/>
        <v>0</v>
      </c>
      <c r="V82" s="15">
        <f t="shared" si="12"/>
        <v>0</v>
      </c>
      <c r="W82" s="15">
        <f t="shared" si="12"/>
        <v>0</v>
      </c>
      <c r="X82" s="15">
        <f t="shared" si="12"/>
        <v>0</v>
      </c>
      <c r="Y82" s="15">
        <f t="shared" si="12"/>
        <v>0</v>
      </c>
      <c r="Z82" s="15">
        <f t="shared" si="12"/>
        <v>5.9027777777775903E-5</v>
      </c>
      <c r="AA82" s="15">
        <f t="shared" si="12"/>
        <v>0</v>
      </c>
      <c r="AB82" s="15">
        <f t="shared" si="12"/>
        <v>0</v>
      </c>
      <c r="AC82" s="15">
        <f t="shared" si="12"/>
        <v>0</v>
      </c>
      <c r="AD82" s="15">
        <f t="shared" si="12"/>
        <v>0</v>
      </c>
      <c r="AF82" s="15">
        <f t="shared" ref="AF82:AG111" si="13">IF($E82=AF$1,$M82,0)</f>
        <v>0</v>
      </c>
      <c r="AG82" s="15">
        <f t="shared" si="13"/>
        <v>0</v>
      </c>
    </row>
    <row r="83" spans="1:33" ht="15.75" customHeight="1">
      <c r="A83" s="19" t="s">
        <v>13</v>
      </c>
      <c r="B83" s="4" t="s">
        <v>14</v>
      </c>
      <c r="C83" s="2" t="s">
        <v>15</v>
      </c>
      <c r="D83" s="4" t="s">
        <v>16</v>
      </c>
      <c r="E83" s="2" t="s">
        <v>17</v>
      </c>
      <c r="F83" s="11" t="s">
        <v>348</v>
      </c>
      <c r="G83" s="11" t="s">
        <v>349</v>
      </c>
      <c r="H83" s="12">
        <v>0</v>
      </c>
      <c r="I83" s="13"/>
      <c r="J83" s="11" t="s">
        <v>20</v>
      </c>
      <c r="K83" s="11" t="s">
        <v>350</v>
      </c>
      <c r="L83" s="11" t="s">
        <v>133</v>
      </c>
      <c r="M83" s="14">
        <f t="shared" si="10"/>
        <v>1.5856481481481277E-4</v>
      </c>
      <c r="N83" s="5">
        <v>0.40045786657094651</v>
      </c>
      <c r="O83" s="15">
        <f t="shared" si="11"/>
        <v>0</v>
      </c>
      <c r="P83" s="15">
        <f t="shared" si="11"/>
        <v>0</v>
      </c>
      <c r="Q83" s="15">
        <f t="shared" si="11"/>
        <v>0</v>
      </c>
      <c r="R83" s="15">
        <f t="shared" si="11"/>
        <v>0</v>
      </c>
      <c r="S83" s="15">
        <f t="shared" si="8"/>
        <v>0</v>
      </c>
      <c r="T83" s="15">
        <f t="shared" si="8"/>
        <v>0</v>
      </c>
      <c r="U83" s="15">
        <f t="shared" si="8"/>
        <v>0</v>
      </c>
      <c r="V83" s="15">
        <f t="shared" si="12"/>
        <v>0</v>
      </c>
      <c r="W83" s="15">
        <f t="shared" si="12"/>
        <v>0</v>
      </c>
      <c r="X83" s="15">
        <f t="shared" si="12"/>
        <v>0</v>
      </c>
      <c r="Y83" s="15">
        <f t="shared" si="12"/>
        <v>0</v>
      </c>
      <c r="Z83" s="15">
        <f t="shared" si="12"/>
        <v>1.5856481481481277E-4</v>
      </c>
      <c r="AA83" s="15">
        <f t="shared" si="12"/>
        <v>0</v>
      </c>
      <c r="AB83" s="15">
        <f t="shared" si="12"/>
        <v>0</v>
      </c>
      <c r="AC83" s="15">
        <f t="shared" si="12"/>
        <v>0</v>
      </c>
      <c r="AD83" s="15">
        <f t="shared" si="12"/>
        <v>0</v>
      </c>
      <c r="AF83" s="15">
        <f t="shared" si="13"/>
        <v>0</v>
      </c>
      <c r="AG83" s="15">
        <f t="shared" si="13"/>
        <v>0</v>
      </c>
    </row>
    <row r="84" spans="1:33" ht="15.75" customHeight="1">
      <c r="A84" s="38" t="s">
        <v>13</v>
      </c>
      <c r="B84" s="4" t="s">
        <v>14</v>
      </c>
      <c r="C84" s="2" t="s">
        <v>15</v>
      </c>
      <c r="D84" s="4" t="s">
        <v>16</v>
      </c>
      <c r="E84" s="2" t="s">
        <v>147</v>
      </c>
      <c r="F84" s="11" t="s">
        <v>144</v>
      </c>
      <c r="G84" s="11" t="s">
        <v>148</v>
      </c>
      <c r="H84" s="12">
        <v>0</v>
      </c>
      <c r="I84" s="13"/>
      <c r="J84" s="11" t="s">
        <v>20</v>
      </c>
      <c r="K84" s="11" t="s">
        <v>149</v>
      </c>
      <c r="L84" s="11" t="s">
        <v>30</v>
      </c>
      <c r="M84" s="14">
        <f t="shared" si="10"/>
        <v>8.9120370370371349E-5</v>
      </c>
      <c r="N84" s="5">
        <v>0.22507485931359769</v>
      </c>
      <c r="O84" s="15">
        <f t="shared" si="11"/>
        <v>0</v>
      </c>
      <c r="P84" s="15">
        <f t="shared" si="11"/>
        <v>0</v>
      </c>
      <c r="Q84" s="15">
        <f t="shared" si="11"/>
        <v>0</v>
      </c>
      <c r="R84" s="15">
        <f t="shared" si="11"/>
        <v>0</v>
      </c>
      <c r="S84" s="15">
        <f t="shared" si="8"/>
        <v>0</v>
      </c>
      <c r="T84" s="15">
        <f t="shared" si="8"/>
        <v>0</v>
      </c>
      <c r="U84" s="15">
        <f t="shared" si="8"/>
        <v>0</v>
      </c>
      <c r="V84" s="15">
        <f t="shared" si="12"/>
        <v>0</v>
      </c>
      <c r="W84" s="15">
        <f t="shared" si="12"/>
        <v>0</v>
      </c>
      <c r="X84" s="15">
        <f t="shared" si="12"/>
        <v>0</v>
      </c>
      <c r="Y84" s="15">
        <f t="shared" si="12"/>
        <v>0</v>
      </c>
      <c r="Z84" s="15">
        <f t="shared" si="12"/>
        <v>0</v>
      </c>
      <c r="AA84" s="15">
        <f t="shared" si="12"/>
        <v>8.9120370370371349E-5</v>
      </c>
      <c r="AB84" s="15">
        <f t="shared" si="12"/>
        <v>0</v>
      </c>
      <c r="AC84" s="15">
        <f t="shared" si="12"/>
        <v>0</v>
      </c>
      <c r="AD84" s="15">
        <f t="shared" si="12"/>
        <v>0</v>
      </c>
      <c r="AF84" s="15">
        <f t="shared" si="13"/>
        <v>0</v>
      </c>
      <c r="AG84" s="15">
        <f t="shared" si="13"/>
        <v>0</v>
      </c>
    </row>
    <row r="85" spans="1:33" ht="15.75" customHeight="1">
      <c r="A85" s="42" t="s">
        <v>13</v>
      </c>
      <c r="B85" s="4" t="s">
        <v>14</v>
      </c>
      <c r="C85" s="2" t="s">
        <v>15</v>
      </c>
      <c r="D85" s="4" t="s">
        <v>16</v>
      </c>
      <c r="E85" s="2" t="s">
        <v>147</v>
      </c>
      <c r="F85" s="11" t="s">
        <v>204</v>
      </c>
      <c r="G85" s="11" t="s">
        <v>205</v>
      </c>
      <c r="H85" s="12">
        <v>0</v>
      </c>
      <c r="I85" s="13"/>
      <c r="J85" s="11" t="s">
        <v>20</v>
      </c>
      <c r="K85" s="11" t="s">
        <v>206</v>
      </c>
      <c r="L85" s="11" t="s">
        <v>207</v>
      </c>
      <c r="M85" s="14">
        <f t="shared" si="10"/>
        <v>2.7546296296296346E-4</v>
      </c>
      <c r="N85" s="5">
        <v>0.6956859287874837</v>
      </c>
      <c r="O85" s="15">
        <f t="shared" si="11"/>
        <v>0</v>
      </c>
      <c r="P85" s="15">
        <f t="shared" si="11"/>
        <v>0</v>
      </c>
      <c r="Q85" s="15">
        <f t="shared" si="11"/>
        <v>0</v>
      </c>
      <c r="R85" s="15">
        <f t="shared" si="11"/>
        <v>0</v>
      </c>
      <c r="S85" s="15">
        <f t="shared" si="8"/>
        <v>0</v>
      </c>
      <c r="T85" s="15">
        <f t="shared" si="8"/>
        <v>0</v>
      </c>
      <c r="U85" s="15">
        <f t="shared" si="8"/>
        <v>0</v>
      </c>
      <c r="V85" s="15">
        <f t="shared" si="12"/>
        <v>0</v>
      </c>
      <c r="W85" s="15">
        <f t="shared" si="12"/>
        <v>0</v>
      </c>
      <c r="X85" s="15">
        <f t="shared" si="12"/>
        <v>0</v>
      </c>
      <c r="Y85" s="15">
        <f t="shared" si="12"/>
        <v>0</v>
      </c>
      <c r="Z85" s="15">
        <f t="shared" si="12"/>
        <v>0</v>
      </c>
      <c r="AA85" s="15">
        <f t="shared" si="12"/>
        <v>2.7546296296296346E-4</v>
      </c>
      <c r="AB85" s="15">
        <f t="shared" si="12"/>
        <v>0</v>
      </c>
      <c r="AC85" s="15">
        <f t="shared" si="12"/>
        <v>0</v>
      </c>
      <c r="AD85" s="15">
        <f t="shared" si="12"/>
        <v>0</v>
      </c>
      <c r="AF85" s="15">
        <f t="shared" si="13"/>
        <v>0</v>
      </c>
      <c r="AG85" s="15">
        <f t="shared" si="13"/>
        <v>0</v>
      </c>
    </row>
    <row r="86" spans="1:33" ht="15.75" customHeight="1">
      <c r="A86" s="8" t="s">
        <v>13</v>
      </c>
      <c r="B86" s="4" t="s">
        <v>14</v>
      </c>
      <c r="C86" s="2" t="s">
        <v>15</v>
      </c>
      <c r="D86" s="4" t="s">
        <v>16</v>
      </c>
      <c r="E86" s="2" t="s">
        <v>147</v>
      </c>
      <c r="F86" s="11" t="s">
        <v>208</v>
      </c>
      <c r="G86" s="11" t="s">
        <v>211</v>
      </c>
      <c r="H86" s="12">
        <v>0</v>
      </c>
      <c r="I86" s="13"/>
      <c r="J86" s="11" t="s">
        <v>20</v>
      </c>
      <c r="K86" s="11" t="s">
        <v>212</v>
      </c>
      <c r="L86" s="11" t="s">
        <v>213</v>
      </c>
      <c r="M86" s="14">
        <f t="shared" si="10"/>
        <v>2.0486111111111052E-4</v>
      </c>
      <c r="N86" s="5">
        <v>0.51737987140917907</v>
      </c>
      <c r="O86" s="15">
        <f t="shared" si="11"/>
        <v>0</v>
      </c>
      <c r="P86" s="15">
        <f t="shared" si="11"/>
        <v>0</v>
      </c>
      <c r="Q86" s="15">
        <f t="shared" si="11"/>
        <v>0</v>
      </c>
      <c r="R86" s="15">
        <f t="shared" si="11"/>
        <v>0</v>
      </c>
      <c r="S86" s="15">
        <f t="shared" si="8"/>
        <v>0</v>
      </c>
      <c r="T86" s="15">
        <f t="shared" si="8"/>
        <v>0</v>
      </c>
      <c r="U86" s="15">
        <f t="shared" si="8"/>
        <v>0</v>
      </c>
      <c r="V86" s="15">
        <f t="shared" si="12"/>
        <v>0</v>
      </c>
      <c r="W86" s="15">
        <f t="shared" si="12"/>
        <v>0</v>
      </c>
      <c r="X86" s="15">
        <f t="shared" si="12"/>
        <v>0</v>
      </c>
      <c r="Y86" s="15">
        <f t="shared" si="12"/>
        <v>0</v>
      </c>
      <c r="Z86" s="15">
        <f t="shared" si="12"/>
        <v>0</v>
      </c>
      <c r="AA86" s="15">
        <f t="shared" si="12"/>
        <v>2.0486111111111052E-4</v>
      </c>
      <c r="AB86" s="15">
        <f t="shared" si="12"/>
        <v>0</v>
      </c>
      <c r="AC86" s="15">
        <f t="shared" si="12"/>
        <v>0</v>
      </c>
      <c r="AD86" s="15">
        <f t="shared" si="12"/>
        <v>0</v>
      </c>
      <c r="AF86" s="15">
        <f t="shared" si="13"/>
        <v>0</v>
      </c>
      <c r="AG86" s="15">
        <f t="shared" si="13"/>
        <v>0</v>
      </c>
    </row>
    <row r="87" spans="1:33" ht="15.75" customHeight="1">
      <c r="A87" s="45" t="s">
        <v>13</v>
      </c>
      <c r="B87" s="4" t="s">
        <v>14</v>
      </c>
      <c r="C87" s="2" t="s">
        <v>15</v>
      </c>
      <c r="D87" s="4" t="s">
        <v>16</v>
      </c>
      <c r="E87" s="2" t="s">
        <v>147</v>
      </c>
      <c r="F87" s="11" t="s">
        <v>287</v>
      </c>
      <c r="G87" s="11" t="s">
        <v>292</v>
      </c>
      <c r="H87" s="12">
        <v>0</v>
      </c>
      <c r="I87" s="13"/>
      <c r="J87" s="11" t="s">
        <v>20</v>
      </c>
      <c r="K87" s="11" t="s">
        <v>293</v>
      </c>
      <c r="L87" s="11" t="s">
        <v>294</v>
      </c>
      <c r="M87" s="14">
        <f t="shared" si="10"/>
        <v>1.4814814814815072E-4</v>
      </c>
      <c r="N87" s="5">
        <v>0.37415041548234418</v>
      </c>
      <c r="O87" s="15">
        <f t="shared" si="11"/>
        <v>0</v>
      </c>
      <c r="P87" s="15">
        <f t="shared" si="11"/>
        <v>0</v>
      </c>
      <c r="Q87" s="15">
        <f t="shared" si="11"/>
        <v>0</v>
      </c>
      <c r="R87" s="15">
        <f t="shared" si="11"/>
        <v>0</v>
      </c>
      <c r="S87" s="15">
        <f t="shared" si="8"/>
        <v>0</v>
      </c>
      <c r="T87" s="15">
        <f t="shared" si="8"/>
        <v>0</v>
      </c>
      <c r="U87" s="15">
        <f t="shared" si="8"/>
        <v>0</v>
      </c>
      <c r="V87" s="15">
        <f t="shared" si="12"/>
        <v>0</v>
      </c>
      <c r="W87" s="15">
        <f t="shared" si="12"/>
        <v>0</v>
      </c>
      <c r="X87" s="15">
        <f t="shared" si="12"/>
        <v>0</v>
      </c>
      <c r="Y87" s="15">
        <f t="shared" si="12"/>
        <v>0</v>
      </c>
      <c r="Z87" s="15">
        <f t="shared" si="12"/>
        <v>0</v>
      </c>
      <c r="AA87" s="15">
        <f t="shared" si="12"/>
        <v>1.4814814814815072E-4</v>
      </c>
      <c r="AB87" s="15">
        <f t="shared" si="12"/>
        <v>0</v>
      </c>
      <c r="AC87" s="15">
        <f t="shared" si="12"/>
        <v>0</v>
      </c>
      <c r="AD87" s="15">
        <f t="shared" si="12"/>
        <v>0</v>
      </c>
      <c r="AF87" s="15">
        <f t="shared" si="13"/>
        <v>0</v>
      </c>
      <c r="AG87" s="15">
        <f t="shared" si="13"/>
        <v>0</v>
      </c>
    </row>
    <row r="88" spans="1:33" ht="15.75" customHeight="1">
      <c r="A88" s="8" t="s">
        <v>13</v>
      </c>
      <c r="B88" s="4" t="s">
        <v>14</v>
      </c>
      <c r="C88" s="2" t="s">
        <v>15</v>
      </c>
      <c r="D88" s="4" t="s">
        <v>16</v>
      </c>
      <c r="E88" s="2" t="s">
        <v>147</v>
      </c>
      <c r="F88" s="11" t="s">
        <v>341</v>
      </c>
      <c r="G88" s="11" t="s">
        <v>342</v>
      </c>
      <c r="H88" s="12">
        <v>0</v>
      </c>
      <c r="I88" s="13"/>
      <c r="J88" s="11" t="s">
        <v>20</v>
      </c>
      <c r="K88" s="11" t="s">
        <v>343</v>
      </c>
      <c r="L88" s="11" t="s">
        <v>344</v>
      </c>
      <c r="M88" s="14">
        <f t="shared" si="10"/>
        <v>3.8194444444443476E-4</v>
      </c>
      <c r="N88" s="5">
        <v>0.96460653991541856</v>
      </c>
      <c r="O88" s="15">
        <f t="shared" si="11"/>
        <v>0</v>
      </c>
      <c r="P88" s="15">
        <f t="shared" si="11"/>
        <v>0</v>
      </c>
      <c r="Q88" s="15">
        <f t="shared" si="11"/>
        <v>0</v>
      </c>
      <c r="R88" s="15">
        <f t="shared" si="11"/>
        <v>0</v>
      </c>
      <c r="S88" s="15">
        <f t="shared" si="8"/>
        <v>0</v>
      </c>
      <c r="T88" s="15">
        <f t="shared" si="8"/>
        <v>0</v>
      </c>
      <c r="U88" s="15">
        <f t="shared" si="8"/>
        <v>0</v>
      </c>
      <c r="V88" s="15">
        <f t="shared" si="12"/>
        <v>0</v>
      </c>
      <c r="W88" s="15">
        <f t="shared" si="12"/>
        <v>0</v>
      </c>
      <c r="X88" s="15">
        <f t="shared" si="12"/>
        <v>0</v>
      </c>
      <c r="Y88" s="15">
        <f t="shared" si="12"/>
        <v>0</v>
      </c>
      <c r="Z88" s="15">
        <f t="shared" si="12"/>
        <v>0</v>
      </c>
      <c r="AA88" s="15">
        <f t="shared" si="12"/>
        <v>3.8194444444443476E-4</v>
      </c>
      <c r="AB88" s="15">
        <f t="shared" si="12"/>
        <v>0</v>
      </c>
      <c r="AC88" s="15">
        <f t="shared" si="12"/>
        <v>0</v>
      </c>
      <c r="AD88" s="15">
        <f t="shared" si="12"/>
        <v>0</v>
      </c>
      <c r="AF88" s="15">
        <f t="shared" si="13"/>
        <v>0</v>
      </c>
      <c r="AG88" s="15">
        <f t="shared" si="13"/>
        <v>0</v>
      </c>
    </row>
    <row r="89" spans="1:33" ht="15.75" customHeight="1">
      <c r="A89" s="44" t="s">
        <v>13</v>
      </c>
      <c r="B89" s="4" t="s">
        <v>14</v>
      </c>
      <c r="C89" s="2" t="s">
        <v>15</v>
      </c>
      <c r="D89" s="4" t="s">
        <v>16</v>
      </c>
      <c r="E89" s="2" t="s">
        <v>258</v>
      </c>
      <c r="F89" s="11" t="s">
        <v>259</v>
      </c>
      <c r="G89" s="11" t="s">
        <v>260</v>
      </c>
      <c r="H89" s="12">
        <v>0</v>
      </c>
      <c r="I89" s="13"/>
      <c r="J89" s="11" t="s">
        <v>20</v>
      </c>
      <c r="K89" s="11" t="s">
        <v>261</v>
      </c>
      <c r="L89" s="11" t="s">
        <v>262</v>
      </c>
      <c r="M89" s="14">
        <f t="shared" si="10"/>
        <v>8.6805555555555247E-5</v>
      </c>
      <c r="N89" s="5">
        <v>0.21922875907168607</v>
      </c>
      <c r="O89" s="15">
        <f t="shared" si="11"/>
        <v>0</v>
      </c>
      <c r="P89" s="15">
        <f t="shared" si="11"/>
        <v>0</v>
      </c>
      <c r="Q89" s="15">
        <f t="shared" si="11"/>
        <v>0</v>
      </c>
      <c r="R89" s="15">
        <f t="shared" si="11"/>
        <v>0</v>
      </c>
      <c r="S89" s="15">
        <f t="shared" si="8"/>
        <v>0</v>
      </c>
      <c r="T89" s="15">
        <f t="shared" si="8"/>
        <v>0</v>
      </c>
      <c r="U89" s="15">
        <f t="shared" si="8"/>
        <v>0</v>
      </c>
      <c r="V89" s="15">
        <f t="shared" si="12"/>
        <v>0</v>
      </c>
      <c r="W89" s="15">
        <f t="shared" si="12"/>
        <v>0</v>
      </c>
      <c r="X89" s="15">
        <f t="shared" si="12"/>
        <v>0</v>
      </c>
      <c r="Y89" s="15">
        <f t="shared" si="12"/>
        <v>0</v>
      </c>
      <c r="Z89" s="15">
        <f t="shared" si="12"/>
        <v>0</v>
      </c>
      <c r="AA89" s="15">
        <f t="shared" si="12"/>
        <v>0</v>
      </c>
      <c r="AB89" s="15">
        <f t="shared" si="12"/>
        <v>8.6805555555555247E-5</v>
      </c>
      <c r="AC89" s="15">
        <f t="shared" si="12"/>
        <v>0</v>
      </c>
      <c r="AD89" s="15">
        <f t="shared" si="12"/>
        <v>0</v>
      </c>
      <c r="AF89" s="15">
        <f t="shared" si="13"/>
        <v>0</v>
      </c>
      <c r="AG89" s="15">
        <f t="shared" si="13"/>
        <v>0</v>
      </c>
    </row>
    <row r="90" spans="1:33" ht="15.75" customHeight="1">
      <c r="A90" s="42" t="s">
        <v>13</v>
      </c>
      <c r="B90" s="4" t="s">
        <v>14</v>
      </c>
      <c r="C90" s="2" t="s">
        <v>15</v>
      </c>
      <c r="D90" s="4" t="s">
        <v>16</v>
      </c>
      <c r="E90" s="2" t="s">
        <v>258</v>
      </c>
      <c r="F90" s="11" t="s">
        <v>331</v>
      </c>
      <c r="G90" s="11" t="s">
        <v>334</v>
      </c>
      <c r="H90" s="12">
        <v>0</v>
      </c>
      <c r="I90" s="13"/>
      <c r="J90" s="11" t="s">
        <v>20</v>
      </c>
      <c r="K90" s="11" t="s">
        <v>335</v>
      </c>
      <c r="L90" s="11" t="s">
        <v>336</v>
      </c>
      <c r="M90" s="14">
        <f t="shared" si="10"/>
        <v>1.4421296296296265E-3</v>
      </c>
      <c r="N90" s="5">
        <v>3.6421204507109444</v>
      </c>
      <c r="O90" s="15">
        <f t="shared" si="11"/>
        <v>0</v>
      </c>
      <c r="P90" s="15">
        <f t="shared" si="11"/>
        <v>0</v>
      </c>
      <c r="Q90" s="15">
        <f t="shared" si="11"/>
        <v>0</v>
      </c>
      <c r="R90" s="15">
        <f t="shared" si="11"/>
        <v>0</v>
      </c>
      <c r="S90" s="15">
        <f t="shared" si="8"/>
        <v>0</v>
      </c>
      <c r="T90" s="15">
        <f t="shared" si="8"/>
        <v>0</v>
      </c>
      <c r="U90" s="15">
        <f t="shared" si="8"/>
        <v>0</v>
      </c>
      <c r="V90" s="15">
        <f t="shared" si="12"/>
        <v>0</v>
      </c>
      <c r="W90" s="15">
        <f t="shared" si="12"/>
        <v>0</v>
      </c>
      <c r="X90" s="15">
        <f t="shared" si="12"/>
        <v>0</v>
      </c>
      <c r="Y90" s="15">
        <f t="shared" si="12"/>
        <v>0</v>
      </c>
      <c r="Z90" s="15">
        <f t="shared" si="12"/>
        <v>0</v>
      </c>
      <c r="AA90" s="15">
        <f t="shared" si="12"/>
        <v>0</v>
      </c>
      <c r="AB90" s="15">
        <f t="shared" si="12"/>
        <v>1.4421296296296265E-3</v>
      </c>
      <c r="AC90" s="15">
        <f t="shared" si="12"/>
        <v>0</v>
      </c>
      <c r="AD90" s="15">
        <f t="shared" si="12"/>
        <v>0</v>
      </c>
      <c r="AF90" s="15">
        <f t="shared" si="13"/>
        <v>0</v>
      </c>
      <c r="AG90" s="15">
        <f t="shared" si="13"/>
        <v>0</v>
      </c>
    </row>
    <row r="91" spans="1:33" ht="15.75" customHeight="1">
      <c r="A91" s="44" t="s">
        <v>13</v>
      </c>
      <c r="B91" s="4" t="s">
        <v>14</v>
      </c>
      <c r="C91" s="2" t="s">
        <v>15</v>
      </c>
      <c r="D91" s="4" t="s">
        <v>16</v>
      </c>
      <c r="E91" s="2" t="s">
        <v>258</v>
      </c>
      <c r="F91" s="11" t="s">
        <v>375</v>
      </c>
      <c r="G91" s="11" t="s">
        <v>371</v>
      </c>
      <c r="H91" s="12">
        <v>0</v>
      </c>
      <c r="I91" s="13"/>
      <c r="J91" s="11" t="s">
        <v>20</v>
      </c>
      <c r="K91" s="11" t="s">
        <v>376</v>
      </c>
      <c r="L91" s="11" t="s">
        <v>377</v>
      </c>
      <c r="M91" s="14">
        <f t="shared" si="10"/>
        <v>4.8495370370370272E-4</v>
      </c>
      <c r="N91" s="5">
        <v>1.2247580006804861</v>
      </c>
      <c r="O91" s="15">
        <f t="shared" si="11"/>
        <v>0</v>
      </c>
      <c r="P91" s="15">
        <f t="shared" si="11"/>
        <v>0</v>
      </c>
      <c r="Q91" s="15">
        <f t="shared" si="11"/>
        <v>0</v>
      </c>
      <c r="R91" s="15">
        <f t="shared" si="11"/>
        <v>0</v>
      </c>
      <c r="S91" s="15">
        <f t="shared" si="8"/>
        <v>0</v>
      </c>
      <c r="T91" s="15">
        <f t="shared" si="8"/>
        <v>0</v>
      </c>
      <c r="U91" s="15">
        <f t="shared" si="8"/>
        <v>0</v>
      </c>
      <c r="V91" s="15">
        <f t="shared" si="12"/>
        <v>0</v>
      </c>
      <c r="W91" s="15">
        <f t="shared" si="12"/>
        <v>0</v>
      </c>
      <c r="X91" s="15">
        <f t="shared" si="12"/>
        <v>0</v>
      </c>
      <c r="Y91" s="15">
        <f t="shared" si="12"/>
        <v>0</v>
      </c>
      <c r="Z91" s="15">
        <f t="shared" si="12"/>
        <v>0</v>
      </c>
      <c r="AA91" s="15">
        <f t="shared" si="12"/>
        <v>0</v>
      </c>
      <c r="AB91" s="15">
        <f t="shared" si="12"/>
        <v>4.8495370370370272E-4</v>
      </c>
      <c r="AC91" s="15">
        <f t="shared" si="12"/>
        <v>0</v>
      </c>
      <c r="AD91" s="15">
        <f t="shared" si="12"/>
        <v>0</v>
      </c>
      <c r="AF91" s="15">
        <f t="shared" si="13"/>
        <v>0</v>
      </c>
      <c r="AG91" s="15">
        <f t="shared" si="13"/>
        <v>0</v>
      </c>
    </row>
    <row r="92" spans="1:33" ht="15.75" customHeight="1">
      <c r="A92" s="40" t="s">
        <v>13</v>
      </c>
      <c r="B92" s="4" t="s">
        <v>14</v>
      </c>
      <c r="C92" s="2" t="s">
        <v>15</v>
      </c>
      <c r="D92" s="4" t="s">
        <v>16</v>
      </c>
      <c r="E92" s="2" t="s">
        <v>313</v>
      </c>
      <c r="F92" s="11" t="s">
        <v>314</v>
      </c>
      <c r="G92" s="11" t="s">
        <v>315</v>
      </c>
      <c r="H92" s="12">
        <v>0</v>
      </c>
      <c r="I92" s="13"/>
      <c r="J92" s="11" t="s">
        <v>20</v>
      </c>
      <c r="K92" s="11" t="s">
        <v>316</v>
      </c>
      <c r="L92" s="11" t="s">
        <v>317</v>
      </c>
      <c r="M92" s="14">
        <f t="shared" si="10"/>
        <v>2.6388888888889336E-4</v>
      </c>
      <c r="N92" s="5">
        <v>0.66645542757792553</v>
      </c>
      <c r="O92" s="15">
        <f t="shared" si="11"/>
        <v>0</v>
      </c>
      <c r="P92" s="15">
        <f t="shared" si="11"/>
        <v>0</v>
      </c>
      <c r="Q92" s="15">
        <f t="shared" si="11"/>
        <v>0</v>
      </c>
      <c r="R92" s="15">
        <f t="shared" si="11"/>
        <v>0</v>
      </c>
      <c r="S92" s="15">
        <f t="shared" si="8"/>
        <v>0</v>
      </c>
      <c r="T92" s="15">
        <f t="shared" si="8"/>
        <v>0</v>
      </c>
      <c r="U92" s="15">
        <f t="shared" si="8"/>
        <v>0</v>
      </c>
      <c r="V92" s="15">
        <f t="shared" si="12"/>
        <v>0</v>
      </c>
      <c r="W92" s="15">
        <f t="shared" si="12"/>
        <v>0</v>
      </c>
      <c r="X92" s="15">
        <f t="shared" si="12"/>
        <v>0</v>
      </c>
      <c r="Y92" s="15">
        <f t="shared" si="12"/>
        <v>0</v>
      </c>
      <c r="Z92" s="15">
        <f t="shared" si="12"/>
        <v>0</v>
      </c>
      <c r="AA92" s="15">
        <f t="shared" si="12"/>
        <v>0</v>
      </c>
      <c r="AB92" s="15">
        <f t="shared" si="12"/>
        <v>0</v>
      </c>
      <c r="AC92" s="15">
        <f t="shared" si="12"/>
        <v>2.6388888888889336E-4</v>
      </c>
      <c r="AD92" s="15">
        <f t="shared" si="12"/>
        <v>0</v>
      </c>
      <c r="AF92" s="15">
        <f t="shared" si="13"/>
        <v>0</v>
      </c>
      <c r="AG92" s="15">
        <f t="shared" si="13"/>
        <v>0</v>
      </c>
    </row>
    <row r="93" spans="1:33" ht="15.75" customHeight="1">
      <c r="A93" s="40" t="s">
        <v>13</v>
      </c>
      <c r="B93" s="4" t="s">
        <v>14</v>
      </c>
      <c r="C93" s="2" t="s">
        <v>15</v>
      </c>
      <c r="D93" s="4" t="s">
        <v>16</v>
      </c>
      <c r="E93" s="2" t="s">
        <v>313</v>
      </c>
      <c r="F93" s="11" t="s">
        <v>318</v>
      </c>
      <c r="G93" s="11" t="s">
        <v>319</v>
      </c>
      <c r="H93" s="12">
        <v>0</v>
      </c>
      <c r="I93" s="13"/>
      <c r="J93" s="11" t="s">
        <v>20</v>
      </c>
      <c r="K93" s="11" t="s">
        <v>320</v>
      </c>
      <c r="L93" s="11" t="s">
        <v>321</v>
      </c>
      <c r="M93" s="14">
        <f t="shared" si="10"/>
        <v>1.3888888888888978E-4</v>
      </c>
      <c r="N93" s="5">
        <v>0.35076601451469769</v>
      </c>
      <c r="O93" s="15">
        <f t="shared" si="11"/>
        <v>0</v>
      </c>
      <c r="P93" s="15">
        <f t="shared" si="11"/>
        <v>0</v>
      </c>
      <c r="Q93" s="15">
        <f t="shared" si="11"/>
        <v>0</v>
      </c>
      <c r="R93" s="15">
        <f t="shared" si="11"/>
        <v>0</v>
      </c>
      <c r="S93" s="15">
        <f t="shared" si="8"/>
        <v>0</v>
      </c>
      <c r="T93" s="15">
        <f t="shared" si="8"/>
        <v>0</v>
      </c>
      <c r="U93" s="15">
        <f t="shared" si="8"/>
        <v>0</v>
      </c>
      <c r="V93" s="15">
        <f t="shared" si="12"/>
        <v>0</v>
      </c>
      <c r="W93" s="15">
        <f t="shared" si="12"/>
        <v>0</v>
      </c>
      <c r="X93" s="15">
        <f t="shared" si="12"/>
        <v>0</v>
      </c>
      <c r="Y93" s="15">
        <f t="shared" si="12"/>
        <v>0</v>
      </c>
      <c r="Z93" s="15">
        <f t="shared" si="12"/>
        <v>0</v>
      </c>
      <c r="AA93" s="15">
        <f t="shared" si="12"/>
        <v>0</v>
      </c>
      <c r="AB93" s="15">
        <f t="shared" si="12"/>
        <v>0</v>
      </c>
      <c r="AC93" s="15">
        <f t="shared" si="12"/>
        <v>1.3888888888888978E-4</v>
      </c>
      <c r="AD93" s="15">
        <f t="shared" si="12"/>
        <v>0</v>
      </c>
      <c r="AF93" s="15">
        <f t="shared" si="13"/>
        <v>0</v>
      </c>
      <c r="AG93" s="15">
        <f t="shared" si="13"/>
        <v>0</v>
      </c>
    </row>
    <row r="94" spans="1:33" ht="15.75" customHeight="1">
      <c r="A94" s="37" t="s">
        <v>13</v>
      </c>
      <c r="B94" s="4" t="s">
        <v>14</v>
      </c>
      <c r="C94" s="2" t="s">
        <v>15</v>
      </c>
      <c r="D94" s="4" t="s">
        <v>16</v>
      </c>
      <c r="E94" s="2" t="s">
        <v>313</v>
      </c>
      <c r="F94" s="11" t="s">
        <v>326</v>
      </c>
      <c r="G94" s="11" t="s">
        <v>327</v>
      </c>
      <c r="H94" s="12">
        <v>0</v>
      </c>
      <c r="I94" s="13"/>
      <c r="J94" s="11" t="s">
        <v>20</v>
      </c>
      <c r="K94" s="11" t="s">
        <v>328</v>
      </c>
      <c r="L94" s="11" t="s">
        <v>329</v>
      </c>
      <c r="M94" s="14">
        <f t="shared" si="10"/>
        <v>7.5231481481485146E-5</v>
      </c>
      <c r="N94" s="5">
        <v>0.1899982578621279</v>
      </c>
      <c r="O94" s="15">
        <f t="shared" si="11"/>
        <v>0</v>
      </c>
      <c r="P94" s="15">
        <f t="shared" si="11"/>
        <v>0</v>
      </c>
      <c r="Q94" s="15">
        <f t="shared" si="11"/>
        <v>0</v>
      </c>
      <c r="R94" s="15">
        <f t="shared" si="11"/>
        <v>0</v>
      </c>
      <c r="S94" s="15">
        <f t="shared" si="8"/>
        <v>0</v>
      </c>
      <c r="T94" s="15">
        <f t="shared" si="8"/>
        <v>0</v>
      </c>
      <c r="U94" s="15">
        <f t="shared" si="8"/>
        <v>0</v>
      </c>
      <c r="V94" s="15">
        <f t="shared" si="12"/>
        <v>0</v>
      </c>
      <c r="W94" s="15">
        <f t="shared" si="12"/>
        <v>0</v>
      </c>
      <c r="X94" s="15">
        <f t="shared" si="12"/>
        <v>0</v>
      </c>
      <c r="Y94" s="15">
        <f t="shared" si="12"/>
        <v>0</v>
      </c>
      <c r="Z94" s="15">
        <f t="shared" si="12"/>
        <v>0</v>
      </c>
      <c r="AA94" s="15">
        <f t="shared" si="12"/>
        <v>0</v>
      </c>
      <c r="AB94" s="15">
        <f t="shared" si="12"/>
        <v>0</v>
      </c>
      <c r="AC94" s="15">
        <f t="shared" si="12"/>
        <v>7.5231481481485146E-5</v>
      </c>
      <c r="AD94" s="15">
        <f t="shared" si="12"/>
        <v>0</v>
      </c>
      <c r="AF94" s="15">
        <f t="shared" si="13"/>
        <v>0</v>
      </c>
      <c r="AG94" s="15">
        <f t="shared" si="13"/>
        <v>0</v>
      </c>
    </row>
    <row r="95" spans="1:33" ht="15.75" customHeight="1">
      <c r="A95" s="28" t="s">
        <v>13</v>
      </c>
      <c r="B95" s="4" t="s">
        <v>14</v>
      </c>
      <c r="C95" s="2" t="s">
        <v>15</v>
      </c>
      <c r="D95" s="4" t="s">
        <v>16</v>
      </c>
      <c r="E95" s="2" t="s">
        <v>313</v>
      </c>
      <c r="F95" s="11" t="s">
        <v>384</v>
      </c>
      <c r="G95" s="11" t="s">
        <v>385</v>
      </c>
      <c r="H95" s="12">
        <v>0</v>
      </c>
      <c r="I95" s="13"/>
      <c r="J95" s="11" t="s">
        <v>20</v>
      </c>
      <c r="K95" s="11" t="s">
        <v>386</v>
      </c>
      <c r="L95" s="11" t="s">
        <v>387</v>
      </c>
      <c r="M95" s="14">
        <f t="shared" si="10"/>
        <v>1.3541666666666563E-4</v>
      </c>
      <c r="N95" s="5">
        <v>0.34199686415183023</v>
      </c>
      <c r="O95" s="15">
        <f t="shared" si="11"/>
        <v>0</v>
      </c>
      <c r="P95" s="15">
        <f t="shared" si="11"/>
        <v>0</v>
      </c>
      <c r="Q95" s="15">
        <f t="shared" si="11"/>
        <v>0</v>
      </c>
      <c r="R95" s="15">
        <f t="shared" si="11"/>
        <v>0</v>
      </c>
      <c r="S95" s="15">
        <f t="shared" si="8"/>
        <v>0</v>
      </c>
      <c r="T95" s="15">
        <f t="shared" si="8"/>
        <v>0</v>
      </c>
      <c r="U95" s="15">
        <f t="shared" si="8"/>
        <v>0</v>
      </c>
      <c r="V95" s="15">
        <f t="shared" si="12"/>
        <v>0</v>
      </c>
      <c r="W95" s="15">
        <f t="shared" si="12"/>
        <v>0</v>
      </c>
      <c r="X95" s="15">
        <f t="shared" si="12"/>
        <v>0</v>
      </c>
      <c r="Y95" s="15">
        <f t="shared" si="12"/>
        <v>0</v>
      </c>
      <c r="Z95" s="15">
        <f t="shared" si="12"/>
        <v>0</v>
      </c>
      <c r="AA95" s="15">
        <f t="shared" si="12"/>
        <v>0</v>
      </c>
      <c r="AB95" s="15">
        <f t="shared" si="12"/>
        <v>0</v>
      </c>
      <c r="AC95" s="15">
        <f t="shared" si="12"/>
        <v>1.3541666666666563E-4</v>
      </c>
      <c r="AD95" s="15">
        <f t="shared" si="12"/>
        <v>0</v>
      </c>
      <c r="AF95" s="15">
        <f t="shared" si="13"/>
        <v>0</v>
      </c>
      <c r="AG95" s="15">
        <f t="shared" si="13"/>
        <v>0</v>
      </c>
    </row>
    <row r="96" spans="1:33" ht="15.75" customHeight="1">
      <c r="A96" s="7" t="s">
        <v>13</v>
      </c>
      <c r="B96" s="4" t="s">
        <v>14</v>
      </c>
      <c r="C96" s="2" t="s">
        <v>15</v>
      </c>
      <c r="D96" s="4" t="s">
        <v>16</v>
      </c>
      <c r="E96" s="2" t="s">
        <v>201</v>
      </c>
      <c r="F96" s="11" t="s">
        <v>191</v>
      </c>
      <c r="G96" s="11" t="s">
        <v>202</v>
      </c>
      <c r="H96" s="12">
        <v>0</v>
      </c>
      <c r="I96" s="13"/>
      <c r="J96" s="11" t="s">
        <v>20</v>
      </c>
      <c r="K96" s="11" t="s">
        <v>203</v>
      </c>
      <c r="L96" s="11" t="s">
        <v>142</v>
      </c>
      <c r="M96" s="14">
        <f t="shared" si="10"/>
        <v>2.6967592592592668E-4</v>
      </c>
      <c r="N96" s="5">
        <v>0.68107067818270461</v>
      </c>
      <c r="O96" s="15">
        <f t="shared" si="11"/>
        <v>0</v>
      </c>
      <c r="P96" s="15">
        <f t="shared" si="11"/>
        <v>0</v>
      </c>
      <c r="Q96" s="15">
        <f t="shared" si="11"/>
        <v>0</v>
      </c>
      <c r="R96" s="15">
        <f t="shared" si="11"/>
        <v>0</v>
      </c>
      <c r="S96" s="15">
        <f t="shared" si="8"/>
        <v>0</v>
      </c>
      <c r="T96" s="15">
        <f t="shared" si="8"/>
        <v>0</v>
      </c>
      <c r="U96" s="15">
        <f t="shared" si="8"/>
        <v>0</v>
      </c>
      <c r="V96" s="15">
        <f t="shared" si="12"/>
        <v>0</v>
      </c>
      <c r="W96" s="15">
        <f t="shared" si="12"/>
        <v>0</v>
      </c>
      <c r="X96" s="15">
        <f t="shared" si="12"/>
        <v>0</v>
      </c>
      <c r="Y96" s="15">
        <f t="shared" si="12"/>
        <v>0</v>
      </c>
      <c r="Z96" s="15">
        <f t="shared" si="12"/>
        <v>0</v>
      </c>
      <c r="AA96" s="15">
        <f t="shared" si="12"/>
        <v>0</v>
      </c>
      <c r="AB96" s="15">
        <f t="shared" si="12"/>
        <v>0</v>
      </c>
      <c r="AC96" s="15">
        <f t="shared" si="12"/>
        <v>0</v>
      </c>
      <c r="AD96" s="15">
        <f t="shared" si="12"/>
        <v>2.6967592592592668E-4</v>
      </c>
      <c r="AF96" s="15">
        <f t="shared" si="13"/>
        <v>0</v>
      </c>
      <c r="AG96" s="15">
        <f t="shared" si="13"/>
        <v>0</v>
      </c>
    </row>
    <row r="97" spans="1:33" ht="15.75" customHeight="1">
      <c r="A97" s="20" t="s">
        <v>13</v>
      </c>
      <c r="B97" s="4" t="s">
        <v>14</v>
      </c>
      <c r="C97" s="2" t="s">
        <v>15</v>
      </c>
      <c r="D97" s="4" t="s">
        <v>16</v>
      </c>
      <c r="E97" s="2" t="s">
        <v>201</v>
      </c>
      <c r="F97" s="11" t="s">
        <v>205</v>
      </c>
      <c r="G97" s="11" t="s">
        <v>208</v>
      </c>
      <c r="H97" s="12">
        <v>0</v>
      </c>
      <c r="I97" s="13"/>
      <c r="J97" s="11" t="s">
        <v>20</v>
      </c>
      <c r="K97" s="11" t="s">
        <v>209</v>
      </c>
      <c r="L97" s="11" t="s">
        <v>210</v>
      </c>
      <c r="M97" s="14">
        <f t="shared" si="10"/>
        <v>3.4722222222222099E-4</v>
      </c>
      <c r="N97" s="5">
        <v>0.87691503628674428</v>
      </c>
      <c r="O97" s="15">
        <f t="shared" si="11"/>
        <v>0</v>
      </c>
      <c r="P97" s="15">
        <f t="shared" si="11"/>
        <v>0</v>
      </c>
      <c r="Q97" s="15">
        <f t="shared" si="11"/>
        <v>0</v>
      </c>
      <c r="R97" s="15">
        <f t="shared" si="11"/>
        <v>0</v>
      </c>
      <c r="S97" s="15">
        <f t="shared" si="8"/>
        <v>0</v>
      </c>
      <c r="T97" s="15">
        <f t="shared" si="8"/>
        <v>0</v>
      </c>
      <c r="U97" s="15">
        <f t="shared" si="8"/>
        <v>0</v>
      </c>
      <c r="V97" s="15">
        <f t="shared" si="12"/>
        <v>0</v>
      </c>
      <c r="W97" s="15">
        <f t="shared" si="12"/>
        <v>0</v>
      </c>
      <c r="X97" s="15">
        <f t="shared" si="12"/>
        <v>0</v>
      </c>
      <c r="Y97" s="15">
        <f t="shared" si="12"/>
        <v>0</v>
      </c>
      <c r="Z97" s="15">
        <f t="shared" si="12"/>
        <v>0</v>
      </c>
      <c r="AA97" s="15">
        <f t="shared" si="12"/>
        <v>0</v>
      </c>
      <c r="AB97" s="15">
        <f t="shared" si="12"/>
        <v>0</v>
      </c>
      <c r="AC97" s="15">
        <f t="shared" si="12"/>
        <v>0</v>
      </c>
      <c r="AD97" s="15">
        <f t="shared" si="12"/>
        <v>3.4722222222222099E-4</v>
      </c>
      <c r="AF97" s="15">
        <f t="shared" si="13"/>
        <v>0</v>
      </c>
      <c r="AG97" s="15">
        <f t="shared" si="13"/>
        <v>0</v>
      </c>
    </row>
    <row r="98" spans="1:33" ht="15.75" customHeight="1">
      <c r="A98" s="39" t="s">
        <v>13</v>
      </c>
      <c r="B98" s="4" t="s">
        <v>14</v>
      </c>
      <c r="C98" s="2" t="s">
        <v>15</v>
      </c>
      <c r="D98" s="4" t="s">
        <v>16</v>
      </c>
      <c r="E98" s="2" t="s">
        <v>201</v>
      </c>
      <c r="F98" s="11" t="s">
        <v>219</v>
      </c>
      <c r="G98" s="11" t="s">
        <v>220</v>
      </c>
      <c r="H98" s="12">
        <v>0</v>
      </c>
      <c r="I98" s="13"/>
      <c r="J98" s="11" t="s">
        <v>20</v>
      </c>
      <c r="K98" s="11" t="s">
        <v>221</v>
      </c>
      <c r="L98" s="11" t="s">
        <v>222</v>
      </c>
      <c r="M98" s="14">
        <f t="shared" ref="M98:M109" si="14">G98-F98</f>
        <v>3.564814814814854E-4</v>
      </c>
      <c r="N98" s="5">
        <v>0.90029943725439077</v>
      </c>
      <c r="O98" s="15">
        <f t="shared" si="11"/>
        <v>0</v>
      </c>
      <c r="P98" s="15">
        <f t="shared" si="11"/>
        <v>0</v>
      </c>
      <c r="Q98" s="15">
        <f t="shared" si="11"/>
        <v>0</v>
      </c>
      <c r="R98" s="15">
        <f t="shared" si="11"/>
        <v>0</v>
      </c>
      <c r="S98" s="15">
        <f t="shared" si="8"/>
        <v>0</v>
      </c>
      <c r="T98" s="15">
        <f t="shared" si="8"/>
        <v>0</v>
      </c>
      <c r="U98" s="15">
        <f t="shared" si="8"/>
        <v>0</v>
      </c>
      <c r="V98" s="15">
        <f t="shared" si="12"/>
        <v>0</v>
      </c>
      <c r="W98" s="15">
        <f t="shared" si="12"/>
        <v>0</v>
      </c>
      <c r="X98" s="15">
        <f t="shared" si="12"/>
        <v>0</v>
      </c>
      <c r="Y98" s="15">
        <f t="shared" si="12"/>
        <v>0</v>
      </c>
      <c r="Z98" s="15">
        <f t="shared" si="12"/>
        <v>0</v>
      </c>
      <c r="AA98" s="15">
        <f t="shared" si="12"/>
        <v>0</v>
      </c>
      <c r="AB98" s="15">
        <f t="shared" si="12"/>
        <v>0</v>
      </c>
      <c r="AC98" s="15">
        <f t="shared" si="12"/>
        <v>0</v>
      </c>
      <c r="AD98" s="15">
        <f t="shared" si="12"/>
        <v>3.564814814814854E-4</v>
      </c>
      <c r="AF98" s="15">
        <f t="shared" si="13"/>
        <v>0</v>
      </c>
      <c r="AG98" s="15">
        <f t="shared" si="13"/>
        <v>0</v>
      </c>
    </row>
    <row r="99" spans="1:33" ht="15.75" customHeight="1">
      <c r="A99" s="23" t="s">
        <v>13</v>
      </c>
      <c r="B99" s="4" t="s">
        <v>14</v>
      </c>
      <c r="C99" s="2" t="s">
        <v>15</v>
      </c>
      <c r="D99" s="4" t="s">
        <v>16</v>
      </c>
      <c r="E99" s="2" t="s">
        <v>201</v>
      </c>
      <c r="F99" s="11" t="s">
        <v>223</v>
      </c>
      <c r="G99" s="11" t="s">
        <v>215</v>
      </c>
      <c r="H99" s="12">
        <v>0</v>
      </c>
      <c r="I99" s="13"/>
      <c r="J99" s="11" t="s">
        <v>20</v>
      </c>
      <c r="K99" s="11" t="s">
        <v>224</v>
      </c>
      <c r="L99" s="11" t="s">
        <v>225</v>
      </c>
      <c r="M99" s="14">
        <f t="shared" si="14"/>
        <v>4.0162037037036816E-4</v>
      </c>
      <c r="N99" s="5">
        <v>1.0142983919716675</v>
      </c>
      <c r="O99" s="15">
        <f t="shared" si="11"/>
        <v>0</v>
      </c>
      <c r="P99" s="15">
        <f t="shared" si="11"/>
        <v>0</v>
      </c>
      <c r="Q99" s="15">
        <f t="shared" si="11"/>
        <v>0</v>
      </c>
      <c r="R99" s="15">
        <f t="shared" si="11"/>
        <v>0</v>
      </c>
      <c r="S99" s="15">
        <f t="shared" si="8"/>
        <v>0</v>
      </c>
      <c r="T99" s="15">
        <f t="shared" si="8"/>
        <v>0</v>
      </c>
      <c r="U99" s="15">
        <f t="shared" si="8"/>
        <v>0</v>
      </c>
      <c r="V99" s="15">
        <f t="shared" si="12"/>
        <v>0</v>
      </c>
      <c r="W99" s="15">
        <f t="shared" si="12"/>
        <v>0</v>
      </c>
      <c r="X99" s="15">
        <f t="shared" si="12"/>
        <v>0</v>
      </c>
      <c r="Y99" s="15">
        <f t="shared" si="12"/>
        <v>0</v>
      </c>
      <c r="Z99" s="15">
        <f t="shared" si="12"/>
        <v>0</v>
      </c>
      <c r="AA99" s="15">
        <f t="shared" si="12"/>
        <v>0</v>
      </c>
      <c r="AB99" s="15">
        <f t="shared" si="12"/>
        <v>0</v>
      </c>
      <c r="AC99" s="15">
        <f t="shared" si="12"/>
        <v>0</v>
      </c>
      <c r="AD99" s="15">
        <f t="shared" si="12"/>
        <v>4.0162037037036816E-4</v>
      </c>
      <c r="AF99" s="15">
        <f t="shared" si="13"/>
        <v>0</v>
      </c>
      <c r="AG99" s="15">
        <f t="shared" si="13"/>
        <v>0</v>
      </c>
    </row>
    <row r="100" spans="1:33" ht="15.75" customHeight="1">
      <c r="A100" s="7" t="s">
        <v>13</v>
      </c>
      <c r="B100" s="4" t="s">
        <v>14</v>
      </c>
      <c r="C100" s="2" t="s">
        <v>15</v>
      </c>
      <c r="D100" s="4" t="s">
        <v>16</v>
      </c>
      <c r="E100" s="2" t="s">
        <v>201</v>
      </c>
      <c r="F100" s="11" t="s">
        <v>242</v>
      </c>
      <c r="G100" s="11" t="s">
        <v>253</v>
      </c>
      <c r="H100" s="12">
        <v>0</v>
      </c>
      <c r="I100" s="13"/>
      <c r="J100" s="11" t="s">
        <v>20</v>
      </c>
      <c r="K100" s="11" t="s">
        <v>254</v>
      </c>
      <c r="L100" s="11" t="s">
        <v>255</v>
      </c>
      <c r="M100" s="14">
        <f t="shared" si="14"/>
        <v>2.7662037037036805E-4</v>
      </c>
      <c r="N100" s="5">
        <v>0.69860897890843954</v>
      </c>
      <c r="O100" s="15">
        <f t="shared" si="11"/>
        <v>0</v>
      </c>
      <c r="P100" s="15">
        <f t="shared" si="11"/>
        <v>0</v>
      </c>
      <c r="Q100" s="15">
        <f t="shared" si="11"/>
        <v>0</v>
      </c>
      <c r="R100" s="15">
        <f t="shared" si="11"/>
        <v>0</v>
      </c>
      <c r="S100" s="15">
        <f t="shared" si="8"/>
        <v>0</v>
      </c>
      <c r="T100" s="15">
        <f t="shared" si="8"/>
        <v>0</v>
      </c>
      <c r="U100" s="15">
        <f t="shared" si="8"/>
        <v>0</v>
      </c>
      <c r="V100" s="15">
        <f t="shared" si="12"/>
        <v>0</v>
      </c>
      <c r="W100" s="15">
        <f t="shared" si="12"/>
        <v>0</v>
      </c>
      <c r="X100" s="15">
        <f t="shared" si="12"/>
        <v>0</v>
      </c>
      <c r="Y100" s="15">
        <f t="shared" si="12"/>
        <v>0</v>
      </c>
      <c r="Z100" s="15">
        <f t="shared" si="12"/>
        <v>0</v>
      </c>
      <c r="AA100" s="15">
        <f t="shared" si="12"/>
        <v>0</v>
      </c>
      <c r="AB100" s="15">
        <f t="shared" si="12"/>
        <v>0</v>
      </c>
      <c r="AC100" s="15">
        <f t="shared" si="12"/>
        <v>0</v>
      </c>
      <c r="AD100" s="15">
        <f t="shared" si="12"/>
        <v>2.7662037037036805E-4</v>
      </c>
      <c r="AF100" s="15">
        <f t="shared" si="13"/>
        <v>0</v>
      </c>
      <c r="AG100" s="15">
        <f t="shared" si="13"/>
        <v>0</v>
      </c>
    </row>
    <row r="101" spans="1:33" ht="15.75" customHeight="1">
      <c r="A101" s="29" t="s">
        <v>13</v>
      </c>
      <c r="B101" s="4" t="s">
        <v>14</v>
      </c>
      <c r="C101" s="2" t="s">
        <v>15</v>
      </c>
      <c r="D101" s="4" t="s">
        <v>16</v>
      </c>
      <c r="E101" s="2" t="s">
        <v>201</v>
      </c>
      <c r="F101" s="11" t="s">
        <v>283</v>
      </c>
      <c r="G101" s="11" t="s">
        <v>290</v>
      </c>
      <c r="H101" s="12">
        <v>0</v>
      </c>
      <c r="I101" s="13"/>
      <c r="J101" s="11" t="s">
        <v>20</v>
      </c>
      <c r="K101" s="11" t="s">
        <v>291</v>
      </c>
      <c r="L101" s="11" t="s">
        <v>176</v>
      </c>
      <c r="M101" s="14">
        <f t="shared" si="14"/>
        <v>2.3148148148148182E-4</v>
      </c>
      <c r="N101" s="5">
        <v>0.58461002419116281</v>
      </c>
      <c r="O101" s="15">
        <f t="shared" si="11"/>
        <v>0</v>
      </c>
      <c r="P101" s="15">
        <f t="shared" si="11"/>
        <v>0</v>
      </c>
      <c r="Q101" s="15">
        <f t="shared" si="11"/>
        <v>0</v>
      </c>
      <c r="R101" s="15">
        <f t="shared" si="11"/>
        <v>0</v>
      </c>
      <c r="S101" s="15">
        <f t="shared" si="8"/>
        <v>0</v>
      </c>
      <c r="T101" s="15">
        <f t="shared" si="8"/>
        <v>0</v>
      </c>
      <c r="U101" s="15">
        <f t="shared" si="8"/>
        <v>0</v>
      </c>
      <c r="V101" s="15">
        <f t="shared" si="12"/>
        <v>0</v>
      </c>
      <c r="W101" s="15">
        <f t="shared" si="12"/>
        <v>0</v>
      </c>
      <c r="X101" s="15">
        <f t="shared" si="12"/>
        <v>0</v>
      </c>
      <c r="Y101" s="15">
        <f t="shared" si="12"/>
        <v>0</v>
      </c>
      <c r="Z101" s="15">
        <f t="shared" si="12"/>
        <v>0</v>
      </c>
      <c r="AA101" s="15">
        <f t="shared" si="12"/>
        <v>0</v>
      </c>
      <c r="AB101" s="15">
        <f t="shared" si="12"/>
        <v>0</v>
      </c>
      <c r="AC101" s="15">
        <f t="shared" si="12"/>
        <v>0</v>
      </c>
      <c r="AD101" s="15">
        <f t="shared" si="12"/>
        <v>2.3148148148148182E-4</v>
      </c>
      <c r="AF101" s="15">
        <f t="shared" si="13"/>
        <v>0</v>
      </c>
      <c r="AG101" s="15">
        <f t="shared" si="13"/>
        <v>0</v>
      </c>
    </row>
    <row r="102" spans="1:33" ht="15.75" customHeight="1">
      <c r="A102" s="39" t="s">
        <v>13</v>
      </c>
      <c r="B102" s="4" t="s">
        <v>14</v>
      </c>
      <c r="C102" s="2" t="s">
        <v>15</v>
      </c>
      <c r="D102" s="4" t="s">
        <v>16</v>
      </c>
      <c r="E102" s="2" t="s">
        <v>201</v>
      </c>
      <c r="F102" s="11" t="s">
        <v>292</v>
      </c>
      <c r="G102" s="11" t="s">
        <v>299</v>
      </c>
      <c r="H102" s="12">
        <v>0</v>
      </c>
      <c r="I102" s="13"/>
      <c r="J102" s="11" t="s">
        <v>20</v>
      </c>
      <c r="K102" s="11" t="s">
        <v>300</v>
      </c>
      <c r="L102" s="11" t="s">
        <v>301</v>
      </c>
      <c r="M102" s="14">
        <f t="shared" si="14"/>
        <v>1.6550925925925934E-3</v>
      </c>
      <c r="N102" s="5">
        <v>4.1799616729668143</v>
      </c>
      <c r="O102" s="15">
        <f t="shared" si="11"/>
        <v>0</v>
      </c>
      <c r="P102" s="15">
        <f t="shared" si="11"/>
        <v>0</v>
      </c>
      <c r="Q102" s="15">
        <f t="shared" si="11"/>
        <v>0</v>
      </c>
      <c r="R102" s="15">
        <f t="shared" si="11"/>
        <v>0</v>
      </c>
      <c r="S102" s="15">
        <f t="shared" si="8"/>
        <v>0</v>
      </c>
      <c r="T102" s="15">
        <f t="shared" si="8"/>
        <v>0</v>
      </c>
      <c r="U102" s="15">
        <f t="shared" si="8"/>
        <v>0</v>
      </c>
      <c r="V102" s="15">
        <f t="shared" si="12"/>
        <v>0</v>
      </c>
      <c r="W102" s="15">
        <f t="shared" si="12"/>
        <v>0</v>
      </c>
      <c r="X102" s="15">
        <f t="shared" si="12"/>
        <v>0</v>
      </c>
      <c r="Y102" s="15">
        <f t="shared" si="12"/>
        <v>0</v>
      </c>
      <c r="Z102" s="15">
        <f t="shared" si="12"/>
        <v>0</v>
      </c>
      <c r="AA102" s="15">
        <f t="shared" si="12"/>
        <v>0</v>
      </c>
      <c r="AB102" s="15">
        <f t="shared" si="12"/>
        <v>0</v>
      </c>
      <c r="AC102" s="15">
        <f t="shared" si="12"/>
        <v>0</v>
      </c>
      <c r="AD102" s="15">
        <f t="shared" si="12"/>
        <v>1.6550925925925934E-3</v>
      </c>
      <c r="AF102" s="15">
        <f t="shared" si="13"/>
        <v>0</v>
      </c>
      <c r="AG102" s="15">
        <f t="shared" si="13"/>
        <v>0</v>
      </c>
    </row>
    <row r="103" spans="1:33" ht="15.75" customHeight="1">
      <c r="A103" s="7" t="s">
        <v>13</v>
      </c>
      <c r="B103" s="4" t="s">
        <v>14</v>
      </c>
      <c r="C103" s="2" t="s">
        <v>15</v>
      </c>
      <c r="D103" s="4" t="s">
        <v>16</v>
      </c>
      <c r="E103" s="2" t="s">
        <v>201</v>
      </c>
      <c r="F103" s="11" t="s">
        <v>355</v>
      </c>
      <c r="G103" s="11" t="s">
        <v>358</v>
      </c>
      <c r="H103" s="12">
        <v>0</v>
      </c>
      <c r="I103" s="13"/>
      <c r="J103" s="11" t="s">
        <v>20</v>
      </c>
      <c r="K103" s="11" t="s">
        <v>359</v>
      </c>
      <c r="L103" s="11" t="s">
        <v>360</v>
      </c>
      <c r="M103" s="14">
        <f t="shared" si="14"/>
        <v>4.9074074074074298E-4</v>
      </c>
      <c r="N103" s="5">
        <v>1.2393732512852651</v>
      </c>
      <c r="O103" s="15">
        <f t="shared" si="11"/>
        <v>0</v>
      </c>
      <c r="P103" s="15">
        <f t="shared" si="11"/>
        <v>0</v>
      </c>
      <c r="Q103" s="15">
        <f t="shared" si="11"/>
        <v>0</v>
      </c>
      <c r="R103" s="15">
        <f t="shared" si="11"/>
        <v>0</v>
      </c>
      <c r="S103" s="15">
        <f t="shared" si="8"/>
        <v>0</v>
      </c>
      <c r="T103" s="15">
        <f t="shared" si="8"/>
        <v>0</v>
      </c>
      <c r="U103" s="15">
        <f t="shared" si="8"/>
        <v>0</v>
      </c>
      <c r="V103" s="15">
        <f t="shared" si="12"/>
        <v>0</v>
      </c>
      <c r="W103" s="15">
        <f t="shared" si="12"/>
        <v>0</v>
      </c>
      <c r="X103" s="15">
        <f t="shared" si="12"/>
        <v>0</v>
      </c>
      <c r="Y103" s="15">
        <f t="shared" si="12"/>
        <v>0</v>
      </c>
      <c r="Z103" s="15">
        <f t="shared" si="12"/>
        <v>0</v>
      </c>
      <c r="AA103" s="15">
        <f t="shared" si="12"/>
        <v>0</v>
      </c>
      <c r="AB103" s="15">
        <f t="shared" si="12"/>
        <v>0</v>
      </c>
      <c r="AC103" s="15">
        <f t="shared" si="12"/>
        <v>0</v>
      </c>
      <c r="AD103" s="15">
        <f t="shared" si="12"/>
        <v>4.9074074074074298E-4</v>
      </c>
      <c r="AF103" s="15">
        <f t="shared" si="13"/>
        <v>0</v>
      </c>
      <c r="AG103" s="15">
        <f t="shared" si="13"/>
        <v>0</v>
      </c>
    </row>
    <row r="104" spans="1:33" ht="15.75" customHeight="1">
      <c r="A104" s="42" t="s">
        <v>13</v>
      </c>
      <c r="B104" s="4" t="s">
        <v>14</v>
      </c>
      <c r="C104" s="2" t="s">
        <v>15</v>
      </c>
      <c r="D104" s="4" t="s">
        <v>16</v>
      </c>
      <c r="E104" s="2" t="s">
        <v>388</v>
      </c>
      <c r="F104" s="11" t="s">
        <v>389</v>
      </c>
      <c r="G104" s="11" t="s">
        <v>390</v>
      </c>
      <c r="H104" s="12">
        <v>0</v>
      </c>
      <c r="I104" s="13"/>
      <c r="J104" s="11" t="s">
        <v>20</v>
      </c>
      <c r="K104" s="11" t="s">
        <v>391</v>
      </c>
      <c r="L104" s="11" t="s">
        <v>392</v>
      </c>
      <c r="M104" s="14">
        <f t="shared" si="14"/>
        <v>3.240740740739767E-5</v>
      </c>
      <c r="N104" s="5">
        <v>8.1845403386762786E-2</v>
      </c>
      <c r="O104" s="15">
        <f t="shared" si="11"/>
        <v>0</v>
      </c>
      <c r="P104" s="15">
        <f t="shared" si="11"/>
        <v>0</v>
      </c>
      <c r="Q104" s="15">
        <f t="shared" si="11"/>
        <v>0</v>
      </c>
      <c r="R104" s="15">
        <f t="shared" si="11"/>
        <v>0</v>
      </c>
      <c r="S104" s="15">
        <f t="shared" si="8"/>
        <v>0</v>
      </c>
      <c r="T104" s="15">
        <f t="shared" si="8"/>
        <v>0</v>
      </c>
      <c r="U104" s="15">
        <f t="shared" si="8"/>
        <v>0</v>
      </c>
      <c r="V104" s="15">
        <f t="shared" si="12"/>
        <v>0</v>
      </c>
      <c r="W104" s="15">
        <f t="shared" si="12"/>
        <v>0</v>
      </c>
      <c r="X104" s="15">
        <f t="shared" si="12"/>
        <v>0</v>
      </c>
      <c r="Y104" s="15">
        <f t="shared" si="12"/>
        <v>0</v>
      </c>
      <c r="Z104" s="15">
        <f t="shared" si="12"/>
        <v>0</v>
      </c>
      <c r="AA104" s="15">
        <f t="shared" si="12"/>
        <v>0</v>
      </c>
      <c r="AB104" s="15">
        <f t="shared" si="12"/>
        <v>0</v>
      </c>
      <c r="AC104" s="15">
        <f t="shared" si="12"/>
        <v>0</v>
      </c>
      <c r="AD104" s="15">
        <f t="shared" si="12"/>
        <v>0</v>
      </c>
      <c r="AF104" s="15">
        <f t="shared" si="13"/>
        <v>0</v>
      </c>
      <c r="AG104" s="15">
        <f t="shared" si="13"/>
        <v>0</v>
      </c>
    </row>
    <row r="105" spans="1:33" customFormat="1" ht="15" customHeight="1">
      <c r="A105" s="51" t="s">
        <v>13</v>
      </c>
      <c r="B105" s="52" t="s">
        <v>14</v>
      </c>
      <c r="C105" s="53" t="s">
        <v>15</v>
      </c>
      <c r="D105" s="52" t="s">
        <v>16</v>
      </c>
      <c r="E105" s="53" t="s">
        <v>402</v>
      </c>
      <c r="F105" s="53" t="s">
        <v>403</v>
      </c>
      <c r="G105" s="53" t="s">
        <v>368</v>
      </c>
      <c r="H105" s="54">
        <v>0</v>
      </c>
      <c r="I105" s="52"/>
      <c r="J105" s="53" t="s">
        <v>20</v>
      </c>
      <c r="K105" s="53" t="s">
        <v>404</v>
      </c>
      <c r="L105" s="53" t="s">
        <v>405</v>
      </c>
      <c r="M105" s="14">
        <f t="shared" si="14"/>
        <v>3.6342592592592676E-4</v>
      </c>
      <c r="N105" s="55">
        <v>0.92032233058293811</v>
      </c>
      <c r="P105" s="15">
        <f t="shared" si="11"/>
        <v>0</v>
      </c>
      <c r="AF105" s="15">
        <f t="shared" si="13"/>
        <v>3.6342592592592676E-4</v>
      </c>
      <c r="AG105" s="15">
        <f t="shared" si="13"/>
        <v>0</v>
      </c>
    </row>
    <row r="106" spans="1:33" customFormat="1" ht="15" customHeight="1">
      <c r="A106" s="51" t="s">
        <v>13</v>
      </c>
      <c r="B106" s="52" t="s">
        <v>14</v>
      </c>
      <c r="C106" s="53" t="s">
        <v>15</v>
      </c>
      <c r="D106" s="52" t="s">
        <v>16</v>
      </c>
      <c r="E106" s="53" t="s">
        <v>402</v>
      </c>
      <c r="F106" s="53" t="s">
        <v>406</v>
      </c>
      <c r="G106" s="53" t="s">
        <v>407</v>
      </c>
      <c r="H106" s="54">
        <v>0</v>
      </c>
      <c r="I106" s="52"/>
      <c r="J106" s="53" t="s">
        <v>20</v>
      </c>
      <c r="K106" s="53" t="s">
        <v>408</v>
      </c>
      <c r="L106" s="53" t="s">
        <v>409</v>
      </c>
      <c r="M106" s="14">
        <f t="shared" si="14"/>
        <v>1.5474537037036967E-3</v>
      </c>
      <c r="N106" s="55">
        <v>3.9093456927687247</v>
      </c>
      <c r="P106" s="15">
        <f t="shared" ref="P106:P109" si="15">IF($E106=P$1,$M106,0)</f>
        <v>0</v>
      </c>
      <c r="AF106" s="15">
        <f t="shared" si="13"/>
        <v>1.5474537037036967E-3</v>
      </c>
      <c r="AG106" s="15">
        <f t="shared" si="13"/>
        <v>0</v>
      </c>
    </row>
    <row r="107" spans="1:33" customFormat="1" ht="15" customHeight="1">
      <c r="A107" s="51" t="s">
        <v>13</v>
      </c>
      <c r="B107" s="52" t="s">
        <v>14</v>
      </c>
      <c r="C107" s="53" t="s">
        <v>15</v>
      </c>
      <c r="D107" s="52" t="s">
        <v>16</v>
      </c>
      <c r="E107" s="53" t="s">
        <v>166</v>
      </c>
      <c r="F107" s="53" t="s">
        <v>156</v>
      </c>
      <c r="G107" s="53" t="s">
        <v>163</v>
      </c>
      <c r="H107" s="54">
        <v>0</v>
      </c>
      <c r="I107" s="52"/>
      <c r="J107" s="53" t="s">
        <v>20</v>
      </c>
      <c r="K107" s="53" t="s">
        <v>167</v>
      </c>
      <c r="L107" s="53" t="s">
        <v>165</v>
      </c>
      <c r="M107" s="14">
        <f t="shared" si="14"/>
        <v>6.5625000000000058E-4</v>
      </c>
      <c r="N107" s="55">
        <v>1.6573694185819463</v>
      </c>
      <c r="P107" s="15">
        <f t="shared" si="15"/>
        <v>6.5625000000000058E-4</v>
      </c>
      <c r="AF107" s="15">
        <f t="shared" si="13"/>
        <v>0</v>
      </c>
      <c r="AG107" s="15">
        <f t="shared" si="13"/>
        <v>6.5625000000000058E-4</v>
      </c>
    </row>
    <row r="108" spans="1:33" customFormat="1" ht="15" customHeight="1">
      <c r="A108" s="51" t="s">
        <v>13</v>
      </c>
      <c r="B108" s="52" t="s">
        <v>14</v>
      </c>
      <c r="C108" s="53" t="s">
        <v>15</v>
      </c>
      <c r="D108" s="52" t="s">
        <v>16</v>
      </c>
      <c r="E108" s="53" t="s">
        <v>166</v>
      </c>
      <c r="F108" s="53" t="s">
        <v>410</v>
      </c>
      <c r="G108" s="53" t="s">
        <v>411</v>
      </c>
      <c r="H108" s="54">
        <v>0</v>
      </c>
      <c r="I108" s="52"/>
      <c r="J108" s="53" t="s">
        <v>20</v>
      </c>
      <c r="K108" s="53" t="s">
        <v>412</v>
      </c>
      <c r="L108" s="53" t="s">
        <v>413</v>
      </c>
      <c r="M108" s="14">
        <f t="shared" si="14"/>
        <v>6.6203703703703737E-4</v>
      </c>
      <c r="N108" s="55">
        <v>1.6719846691867255</v>
      </c>
      <c r="P108" s="15">
        <f t="shared" si="15"/>
        <v>6.6203703703703737E-4</v>
      </c>
      <c r="AF108" s="15">
        <f t="shared" si="13"/>
        <v>0</v>
      </c>
      <c r="AG108" s="15">
        <f t="shared" si="13"/>
        <v>6.6203703703703737E-4</v>
      </c>
    </row>
    <row r="109" spans="1:33" customFormat="1" ht="15" customHeight="1">
      <c r="A109" s="51" t="s">
        <v>13</v>
      </c>
      <c r="B109" s="52" t="s">
        <v>14</v>
      </c>
      <c r="C109" s="53" t="s">
        <v>15</v>
      </c>
      <c r="D109" s="52" t="s">
        <v>16</v>
      </c>
      <c r="E109" s="53" t="s">
        <v>166</v>
      </c>
      <c r="F109" s="53" t="s">
        <v>414</v>
      </c>
      <c r="G109" s="53" t="s">
        <v>415</v>
      </c>
      <c r="H109" s="54">
        <v>0</v>
      </c>
      <c r="I109" s="52"/>
      <c r="J109" s="53" t="s">
        <v>20</v>
      </c>
      <c r="K109" s="53" t="s">
        <v>416</v>
      </c>
      <c r="L109" s="53" t="s">
        <v>417</v>
      </c>
      <c r="M109" s="14">
        <f t="shared" si="14"/>
        <v>9.0277777777777665E-4</v>
      </c>
      <c r="N109" s="55">
        <v>2.2824636869483474</v>
      </c>
      <c r="P109" s="15">
        <f t="shared" si="15"/>
        <v>9.0277777777777665E-4</v>
      </c>
      <c r="AF109" s="15">
        <f t="shared" si="13"/>
        <v>0</v>
      </c>
      <c r="AG109" s="15">
        <f t="shared" si="13"/>
        <v>9.0277777777777665E-4</v>
      </c>
    </row>
    <row r="110" spans="1:33">
      <c r="O110" s="15">
        <f>SUM(O2:O104)</f>
        <v>1.2592592592592482E-3</v>
      </c>
      <c r="P110" s="15">
        <f>SUM(P2:P109)</f>
        <v>2.8773148148148152E-3</v>
      </c>
      <c r="Q110" s="15">
        <f t="shared" ref="P110:AG110" si="16">SUM(Q2:Q104)</f>
        <v>1.5633101851851863E-2</v>
      </c>
      <c r="R110" s="15">
        <f t="shared" si="16"/>
        <v>2.7812499999999977E-3</v>
      </c>
      <c r="S110" s="15">
        <f t="shared" si="16"/>
        <v>5.0000000000000044E-4</v>
      </c>
      <c r="T110" s="15">
        <f t="shared" si="16"/>
        <v>6.3657407407408106E-5</v>
      </c>
      <c r="U110" s="15">
        <f t="shared" si="16"/>
        <v>4.4560185185185223E-3</v>
      </c>
      <c r="V110" s="15">
        <f t="shared" si="16"/>
        <v>2.6504629629629795E-4</v>
      </c>
      <c r="W110" s="15">
        <f t="shared" si="16"/>
        <v>3.0347222222222164E-3</v>
      </c>
      <c r="X110" s="15">
        <f t="shared" si="16"/>
        <v>8.8425925925925825E-4</v>
      </c>
      <c r="Y110" s="15">
        <f t="shared" si="16"/>
        <v>2.4502314814814821E-3</v>
      </c>
      <c r="Z110" s="15">
        <f t="shared" si="16"/>
        <v>1.6597222222222187E-3</v>
      </c>
      <c r="AA110" s="15">
        <f t="shared" si="16"/>
        <v>1.0995370370370308E-3</v>
      </c>
      <c r="AB110" s="15">
        <f t="shared" si="16"/>
        <v>2.0138888888888845E-3</v>
      </c>
      <c r="AC110" s="15">
        <f t="shared" si="16"/>
        <v>6.1342592592593392E-4</v>
      </c>
      <c r="AD110" s="15">
        <f t="shared" si="16"/>
        <v>4.0289351851851875E-3</v>
      </c>
      <c r="AE110" s="15" t="str">
        <f>F104</f>
        <v>00:54:20,4</v>
      </c>
      <c r="AF110" s="15">
        <f>SUM(AF2:AF109)</f>
        <v>1.9108796296296235E-3</v>
      </c>
      <c r="AG110" s="15">
        <f>SUM(AG2:AG109)</f>
        <v>2.8773148148148152E-3</v>
      </c>
    </row>
    <row r="111" spans="1:33">
      <c r="O111" s="2" t="s">
        <v>168</v>
      </c>
      <c r="P111" s="2" t="s">
        <v>166</v>
      </c>
      <c r="Q111" s="2" t="s">
        <v>26</v>
      </c>
      <c r="R111" s="2" t="s">
        <v>31</v>
      </c>
      <c r="S111" s="2" t="s">
        <v>138</v>
      </c>
      <c r="T111" s="2" t="s">
        <v>214</v>
      </c>
      <c r="U111" s="2" t="s">
        <v>22</v>
      </c>
      <c r="V111" s="2" t="s">
        <v>130</v>
      </c>
      <c r="W111" s="2" t="s">
        <v>62</v>
      </c>
      <c r="X111" s="2" t="s">
        <v>154</v>
      </c>
      <c r="Y111" s="2" t="s">
        <v>105</v>
      </c>
      <c r="Z111" s="2" t="s">
        <v>17</v>
      </c>
      <c r="AA111" s="2" t="s">
        <v>147</v>
      </c>
      <c r="AB111" s="2" t="s">
        <v>258</v>
      </c>
      <c r="AC111" s="2" t="s">
        <v>313</v>
      </c>
      <c r="AD111" s="2" t="s">
        <v>201</v>
      </c>
      <c r="AE111" s="2" t="s">
        <v>388</v>
      </c>
      <c r="AF111" s="53" t="s">
        <v>402</v>
      </c>
      <c r="AG111" s="53" t="s">
        <v>166</v>
      </c>
    </row>
  </sheetData>
  <autoFilter ref="A1:N104">
    <sortState ref="A2:N104">
      <sortCondition ref="E1"/>
    </sortState>
  </autoFilter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2020-02-17T08:14:16Z</dcterms:created>
  <dcterms:modified xsi:type="dcterms:W3CDTF">2020-02-25T07:59:22Z</dcterms:modified>
</cp:coreProperties>
</file>