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XX_Daten_VR-Labor\Auswertung\Codierungen\Einzelcodings\"/>
    </mc:Choice>
  </mc:AlternateContent>
  <bookViews>
    <workbookView xWindow="0" yWindow="0" windowWidth="28800" windowHeight="12300"/>
  </bookViews>
  <sheets>
    <sheet name="Sheet1" sheetId="1" r:id="rId1"/>
  </sheets>
  <definedNames>
    <definedName name="_xlnm._FilterDatabase" localSheetId="0" hidden="1">Sheet1!$A$1:$N$1</definedName>
  </definedNames>
  <calcPr calcId="162913"/>
</workbook>
</file>

<file path=xl/calcChain.xml><?xml version="1.0" encoding="utf-8"?>
<calcChain xmlns="http://schemas.openxmlformats.org/spreadsheetml/2006/main">
  <c r="W93" i="1" l="1"/>
  <c r="X93" i="1"/>
  <c r="Y93" i="1"/>
  <c r="Z93" i="1"/>
  <c r="AA93" i="1"/>
  <c r="AB93" i="1"/>
  <c r="AC93" i="1"/>
  <c r="AD93" i="1"/>
  <c r="AE93" i="1"/>
  <c r="W94" i="1"/>
  <c r="X94" i="1"/>
  <c r="Y94" i="1"/>
  <c r="Z94" i="1"/>
  <c r="AA94" i="1"/>
  <c r="AB94" i="1"/>
  <c r="AC94" i="1"/>
  <c r="AD94" i="1"/>
  <c r="AE94" i="1"/>
  <c r="V93" i="1"/>
  <c r="V94" i="1"/>
  <c r="U93" i="1"/>
  <c r="U94" i="1"/>
  <c r="T93" i="1"/>
  <c r="T94" i="1"/>
  <c r="S93" i="1"/>
  <c r="S94" i="1"/>
  <c r="R93" i="1"/>
  <c r="R94" i="1"/>
  <c r="Q93" i="1"/>
  <c r="Q94" i="1"/>
  <c r="P93" i="1"/>
  <c r="P94" i="1"/>
  <c r="O93" i="1"/>
  <c r="O94" i="1"/>
  <c r="M93" i="1"/>
  <c r="M94" i="1"/>
  <c r="O3" i="1" l="1"/>
  <c r="O165" i="1" s="1"/>
  <c r="P3" i="1"/>
  <c r="Q3" i="1"/>
  <c r="R3" i="1"/>
  <c r="S3" i="1"/>
  <c r="T3" i="1"/>
  <c r="U3" i="1"/>
  <c r="V3" i="1"/>
  <c r="W3" i="1"/>
  <c r="X3" i="1"/>
  <c r="Y3" i="1"/>
  <c r="Z3" i="1"/>
  <c r="AA3" i="1"/>
  <c r="AB3" i="1"/>
  <c r="AC3" i="1"/>
  <c r="AD3" i="1"/>
  <c r="AE3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O5" i="1"/>
  <c r="P5" i="1"/>
  <c r="Q5" i="1"/>
  <c r="R5" i="1"/>
  <c r="S5" i="1"/>
  <c r="T5" i="1"/>
  <c r="U5" i="1"/>
  <c r="V5" i="1"/>
  <c r="W5" i="1"/>
  <c r="X5" i="1"/>
  <c r="Y5" i="1"/>
  <c r="Z5" i="1"/>
  <c r="AA5" i="1"/>
  <c r="AB5" i="1"/>
  <c r="AC5" i="1"/>
  <c r="AD5" i="1"/>
  <c r="AE5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O7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AD7" i="1"/>
  <c r="AE7" i="1"/>
  <c r="O8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AC8" i="1"/>
  <c r="AD8" i="1"/>
  <c r="AE8" i="1"/>
  <c r="O9" i="1"/>
  <c r="P9" i="1"/>
  <c r="Q9" i="1"/>
  <c r="R9" i="1"/>
  <c r="S9" i="1"/>
  <c r="T9" i="1"/>
  <c r="U9" i="1"/>
  <c r="V9" i="1"/>
  <c r="V165" i="1" s="1"/>
  <c r="W9" i="1"/>
  <c r="W165" i="1" s="1"/>
  <c r="X9" i="1"/>
  <c r="Y9" i="1"/>
  <c r="Z9" i="1"/>
  <c r="AA9" i="1"/>
  <c r="AB9" i="1"/>
  <c r="AC9" i="1"/>
  <c r="AD9" i="1"/>
  <c r="AD165" i="1" s="1"/>
  <c r="AE9" i="1"/>
  <c r="AE165" i="1" s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O12" i="1"/>
  <c r="P12" i="1"/>
  <c r="Q12" i="1"/>
  <c r="R12" i="1"/>
  <c r="S12" i="1"/>
  <c r="T12" i="1"/>
  <c r="U12" i="1"/>
  <c r="V12" i="1"/>
  <c r="W12" i="1"/>
  <c r="X12" i="1"/>
  <c r="Y12" i="1"/>
  <c r="Z12" i="1"/>
  <c r="AA12" i="1"/>
  <c r="AB12" i="1"/>
  <c r="AC12" i="1"/>
  <c r="AD12" i="1"/>
  <c r="AE12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AD13" i="1"/>
  <c r="AE13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AD14" i="1"/>
  <c r="AE14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AD16" i="1"/>
  <c r="AE16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AB17" i="1"/>
  <c r="AC17" i="1"/>
  <c r="AD17" i="1"/>
  <c r="AE17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AD29" i="1"/>
  <c r="AE29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AE34" i="1"/>
  <c r="O35" i="1"/>
  <c r="P35" i="1"/>
  <c r="Q35" i="1"/>
  <c r="R35" i="1"/>
  <c r="S35" i="1"/>
  <c r="T35" i="1"/>
  <c r="U35" i="1"/>
  <c r="V35" i="1"/>
  <c r="W35" i="1"/>
  <c r="X35" i="1"/>
  <c r="Y35" i="1"/>
  <c r="Z35" i="1"/>
  <c r="AA35" i="1"/>
  <c r="AB35" i="1"/>
  <c r="AC35" i="1"/>
  <c r="AD35" i="1"/>
  <c r="AE35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D37" i="1"/>
  <c r="AE37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AC40" i="1"/>
  <c r="AD40" i="1"/>
  <c r="AE40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AD41" i="1"/>
  <c r="AE41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AC43" i="1"/>
  <c r="AD43" i="1"/>
  <c r="AE43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AD44" i="1"/>
  <c r="AE44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O48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AC48" i="1"/>
  <c r="AD48" i="1"/>
  <c r="AE48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O51" i="1"/>
  <c r="P51" i="1"/>
  <c r="Q51" i="1"/>
  <c r="R51" i="1"/>
  <c r="S51" i="1"/>
  <c r="T51" i="1"/>
  <c r="U51" i="1"/>
  <c r="V51" i="1"/>
  <c r="W51" i="1"/>
  <c r="X51" i="1"/>
  <c r="Y51" i="1"/>
  <c r="Z51" i="1"/>
  <c r="AA51" i="1"/>
  <c r="AB51" i="1"/>
  <c r="AC51" i="1"/>
  <c r="AD51" i="1"/>
  <c r="AE51" i="1"/>
  <c r="O52" i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AC52" i="1"/>
  <c r="AD52" i="1"/>
  <c r="AE52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O54" i="1"/>
  <c r="P54" i="1"/>
  <c r="Q54" i="1"/>
  <c r="R54" i="1"/>
  <c r="S54" i="1"/>
  <c r="T54" i="1"/>
  <c r="U54" i="1"/>
  <c r="V54" i="1"/>
  <c r="W54" i="1"/>
  <c r="X54" i="1"/>
  <c r="Y54" i="1"/>
  <c r="Z54" i="1"/>
  <c r="AA54" i="1"/>
  <c r="AB54" i="1"/>
  <c r="AC54" i="1"/>
  <c r="AD54" i="1"/>
  <c r="AE54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O56" i="1"/>
  <c r="P56" i="1"/>
  <c r="Q56" i="1"/>
  <c r="R56" i="1"/>
  <c r="S56" i="1"/>
  <c r="T56" i="1"/>
  <c r="U56" i="1"/>
  <c r="V56" i="1"/>
  <c r="W56" i="1"/>
  <c r="X56" i="1"/>
  <c r="Y56" i="1"/>
  <c r="Z56" i="1"/>
  <c r="AA56" i="1"/>
  <c r="AB56" i="1"/>
  <c r="AC56" i="1"/>
  <c r="AD56" i="1"/>
  <c r="AE56" i="1"/>
  <c r="O57" i="1"/>
  <c r="P57" i="1"/>
  <c r="Q57" i="1"/>
  <c r="R57" i="1"/>
  <c r="S57" i="1"/>
  <c r="T57" i="1"/>
  <c r="U57" i="1"/>
  <c r="V57" i="1"/>
  <c r="W57" i="1"/>
  <c r="X57" i="1"/>
  <c r="Y57" i="1"/>
  <c r="Z57" i="1"/>
  <c r="AA57" i="1"/>
  <c r="AB57" i="1"/>
  <c r="AC57" i="1"/>
  <c r="AD57" i="1"/>
  <c r="AE57" i="1"/>
  <c r="O58" i="1"/>
  <c r="P58" i="1"/>
  <c r="Q58" i="1"/>
  <c r="R58" i="1"/>
  <c r="S58" i="1"/>
  <c r="T58" i="1"/>
  <c r="U58" i="1"/>
  <c r="V58" i="1"/>
  <c r="W58" i="1"/>
  <c r="X58" i="1"/>
  <c r="Y58" i="1"/>
  <c r="Z58" i="1"/>
  <c r="AA58" i="1"/>
  <c r="AB58" i="1"/>
  <c r="AC58" i="1"/>
  <c r="AD58" i="1"/>
  <c r="AE58" i="1"/>
  <c r="O59" i="1"/>
  <c r="P59" i="1"/>
  <c r="Q59" i="1"/>
  <c r="R59" i="1"/>
  <c r="S59" i="1"/>
  <c r="T59" i="1"/>
  <c r="U59" i="1"/>
  <c r="V59" i="1"/>
  <c r="W59" i="1"/>
  <c r="X59" i="1"/>
  <c r="Y59" i="1"/>
  <c r="Z59" i="1"/>
  <c r="AA59" i="1"/>
  <c r="AB59" i="1"/>
  <c r="AC59" i="1"/>
  <c r="AD59" i="1"/>
  <c r="AE59" i="1"/>
  <c r="O60" i="1"/>
  <c r="P60" i="1"/>
  <c r="Q60" i="1"/>
  <c r="R60" i="1"/>
  <c r="S60" i="1"/>
  <c r="T60" i="1"/>
  <c r="U60" i="1"/>
  <c r="V60" i="1"/>
  <c r="W60" i="1"/>
  <c r="X60" i="1"/>
  <c r="Y60" i="1"/>
  <c r="Z60" i="1"/>
  <c r="AA60" i="1"/>
  <c r="AB60" i="1"/>
  <c r="AC60" i="1"/>
  <c r="AD60" i="1"/>
  <c r="AE60" i="1"/>
  <c r="O61" i="1"/>
  <c r="P61" i="1"/>
  <c r="Q61" i="1"/>
  <c r="R61" i="1"/>
  <c r="S61" i="1"/>
  <c r="T61" i="1"/>
  <c r="U61" i="1"/>
  <c r="V61" i="1"/>
  <c r="W61" i="1"/>
  <c r="X61" i="1"/>
  <c r="Y61" i="1"/>
  <c r="Z61" i="1"/>
  <c r="AA61" i="1"/>
  <c r="AB61" i="1"/>
  <c r="AC61" i="1"/>
  <c r="AD61" i="1"/>
  <c r="AE61" i="1"/>
  <c r="O62" i="1"/>
  <c r="P62" i="1"/>
  <c r="Q62" i="1"/>
  <c r="R62" i="1"/>
  <c r="S62" i="1"/>
  <c r="T62" i="1"/>
  <c r="U62" i="1"/>
  <c r="V62" i="1"/>
  <c r="W62" i="1"/>
  <c r="X62" i="1"/>
  <c r="Y62" i="1"/>
  <c r="Z62" i="1"/>
  <c r="AA62" i="1"/>
  <c r="AB62" i="1"/>
  <c r="AC62" i="1"/>
  <c r="AD62" i="1"/>
  <c r="AE62" i="1"/>
  <c r="O63" i="1"/>
  <c r="P63" i="1"/>
  <c r="Q63" i="1"/>
  <c r="R63" i="1"/>
  <c r="S63" i="1"/>
  <c r="T63" i="1"/>
  <c r="U63" i="1"/>
  <c r="V63" i="1"/>
  <c r="W63" i="1"/>
  <c r="X63" i="1"/>
  <c r="Y63" i="1"/>
  <c r="Z63" i="1"/>
  <c r="AA63" i="1"/>
  <c r="AB63" i="1"/>
  <c r="AC63" i="1"/>
  <c r="AD63" i="1"/>
  <c r="AE63" i="1"/>
  <c r="O64" i="1"/>
  <c r="P64" i="1"/>
  <c r="Q64" i="1"/>
  <c r="R64" i="1"/>
  <c r="S64" i="1"/>
  <c r="T64" i="1"/>
  <c r="U64" i="1"/>
  <c r="V64" i="1"/>
  <c r="W64" i="1"/>
  <c r="X64" i="1"/>
  <c r="Y64" i="1"/>
  <c r="Z64" i="1"/>
  <c r="AA64" i="1"/>
  <c r="AB64" i="1"/>
  <c r="AC64" i="1"/>
  <c r="AD64" i="1"/>
  <c r="AE64" i="1"/>
  <c r="O65" i="1"/>
  <c r="P65" i="1"/>
  <c r="Q65" i="1"/>
  <c r="R65" i="1"/>
  <c r="S65" i="1"/>
  <c r="T65" i="1"/>
  <c r="U65" i="1"/>
  <c r="V65" i="1"/>
  <c r="W65" i="1"/>
  <c r="X65" i="1"/>
  <c r="Y65" i="1"/>
  <c r="Z65" i="1"/>
  <c r="AA65" i="1"/>
  <c r="AB65" i="1"/>
  <c r="AC65" i="1"/>
  <c r="AD65" i="1"/>
  <c r="AE65" i="1"/>
  <c r="O66" i="1"/>
  <c r="P66" i="1"/>
  <c r="Q66" i="1"/>
  <c r="R66" i="1"/>
  <c r="S66" i="1"/>
  <c r="T66" i="1"/>
  <c r="U66" i="1"/>
  <c r="V66" i="1"/>
  <c r="W66" i="1"/>
  <c r="X66" i="1"/>
  <c r="Y66" i="1"/>
  <c r="Z66" i="1"/>
  <c r="AA66" i="1"/>
  <c r="AB66" i="1"/>
  <c r="AC66" i="1"/>
  <c r="AD66" i="1"/>
  <c r="AE66" i="1"/>
  <c r="O67" i="1"/>
  <c r="P67" i="1"/>
  <c r="Q67" i="1"/>
  <c r="R67" i="1"/>
  <c r="S67" i="1"/>
  <c r="T67" i="1"/>
  <c r="U67" i="1"/>
  <c r="V67" i="1"/>
  <c r="W67" i="1"/>
  <c r="X67" i="1"/>
  <c r="Y67" i="1"/>
  <c r="Z67" i="1"/>
  <c r="AA67" i="1"/>
  <c r="AB67" i="1"/>
  <c r="AC67" i="1"/>
  <c r="AD67" i="1"/>
  <c r="AE67" i="1"/>
  <c r="O68" i="1"/>
  <c r="P68" i="1"/>
  <c r="Q68" i="1"/>
  <c r="R68" i="1"/>
  <c r="S68" i="1"/>
  <c r="T68" i="1"/>
  <c r="U68" i="1"/>
  <c r="V68" i="1"/>
  <c r="W68" i="1"/>
  <c r="X68" i="1"/>
  <c r="Y68" i="1"/>
  <c r="Z68" i="1"/>
  <c r="AA68" i="1"/>
  <c r="AB68" i="1"/>
  <c r="AC68" i="1"/>
  <c r="AD68" i="1"/>
  <c r="AE68" i="1"/>
  <c r="O69" i="1"/>
  <c r="P69" i="1"/>
  <c r="Q69" i="1"/>
  <c r="R69" i="1"/>
  <c r="S69" i="1"/>
  <c r="T69" i="1"/>
  <c r="U69" i="1"/>
  <c r="V69" i="1"/>
  <c r="W69" i="1"/>
  <c r="X69" i="1"/>
  <c r="Y69" i="1"/>
  <c r="Z69" i="1"/>
  <c r="AA69" i="1"/>
  <c r="AB69" i="1"/>
  <c r="AC69" i="1"/>
  <c r="AD69" i="1"/>
  <c r="AE69" i="1"/>
  <c r="O70" i="1"/>
  <c r="P70" i="1"/>
  <c r="Q70" i="1"/>
  <c r="R70" i="1"/>
  <c r="S70" i="1"/>
  <c r="T70" i="1"/>
  <c r="U70" i="1"/>
  <c r="V70" i="1"/>
  <c r="W70" i="1"/>
  <c r="X70" i="1"/>
  <c r="Y70" i="1"/>
  <c r="Z70" i="1"/>
  <c r="AA70" i="1"/>
  <c r="AB70" i="1"/>
  <c r="AC70" i="1"/>
  <c r="AD70" i="1"/>
  <c r="AE70" i="1"/>
  <c r="O71" i="1"/>
  <c r="P71" i="1"/>
  <c r="Q71" i="1"/>
  <c r="R71" i="1"/>
  <c r="S71" i="1"/>
  <c r="T71" i="1"/>
  <c r="U71" i="1"/>
  <c r="V71" i="1"/>
  <c r="W71" i="1"/>
  <c r="X71" i="1"/>
  <c r="Y71" i="1"/>
  <c r="Z71" i="1"/>
  <c r="AA71" i="1"/>
  <c r="AB71" i="1"/>
  <c r="AC71" i="1"/>
  <c r="AD71" i="1"/>
  <c r="AE71" i="1"/>
  <c r="O72" i="1"/>
  <c r="P72" i="1"/>
  <c r="Q72" i="1"/>
  <c r="R72" i="1"/>
  <c r="S72" i="1"/>
  <c r="T72" i="1"/>
  <c r="U72" i="1"/>
  <c r="V72" i="1"/>
  <c r="W72" i="1"/>
  <c r="X72" i="1"/>
  <c r="Y72" i="1"/>
  <c r="Z72" i="1"/>
  <c r="AA72" i="1"/>
  <c r="AB72" i="1"/>
  <c r="AC72" i="1"/>
  <c r="AD72" i="1"/>
  <c r="AE72" i="1"/>
  <c r="O73" i="1"/>
  <c r="P73" i="1"/>
  <c r="Q73" i="1"/>
  <c r="R73" i="1"/>
  <c r="S73" i="1"/>
  <c r="T73" i="1"/>
  <c r="U73" i="1"/>
  <c r="V73" i="1"/>
  <c r="W73" i="1"/>
  <c r="X73" i="1"/>
  <c r="Y73" i="1"/>
  <c r="Z73" i="1"/>
  <c r="AA73" i="1"/>
  <c r="AB73" i="1"/>
  <c r="AC73" i="1"/>
  <c r="AD73" i="1"/>
  <c r="AE73" i="1"/>
  <c r="O74" i="1"/>
  <c r="P74" i="1"/>
  <c r="Q74" i="1"/>
  <c r="R74" i="1"/>
  <c r="S74" i="1"/>
  <c r="T74" i="1"/>
  <c r="U74" i="1"/>
  <c r="V74" i="1"/>
  <c r="W74" i="1"/>
  <c r="X74" i="1"/>
  <c r="Y74" i="1"/>
  <c r="Z74" i="1"/>
  <c r="AA74" i="1"/>
  <c r="AB74" i="1"/>
  <c r="AC74" i="1"/>
  <c r="AD74" i="1"/>
  <c r="AE74" i="1"/>
  <c r="O75" i="1"/>
  <c r="P75" i="1"/>
  <c r="Q75" i="1"/>
  <c r="R75" i="1"/>
  <c r="S75" i="1"/>
  <c r="T75" i="1"/>
  <c r="U75" i="1"/>
  <c r="V75" i="1"/>
  <c r="W75" i="1"/>
  <c r="X75" i="1"/>
  <c r="Y75" i="1"/>
  <c r="Z75" i="1"/>
  <c r="AA75" i="1"/>
  <c r="AB75" i="1"/>
  <c r="AC75" i="1"/>
  <c r="AD75" i="1"/>
  <c r="AE75" i="1"/>
  <c r="O76" i="1"/>
  <c r="P76" i="1"/>
  <c r="Q76" i="1"/>
  <c r="R76" i="1"/>
  <c r="S76" i="1"/>
  <c r="T76" i="1"/>
  <c r="U76" i="1"/>
  <c r="V76" i="1"/>
  <c r="W76" i="1"/>
  <c r="X76" i="1"/>
  <c r="Y76" i="1"/>
  <c r="Z76" i="1"/>
  <c r="AA76" i="1"/>
  <c r="AB76" i="1"/>
  <c r="AC76" i="1"/>
  <c r="AD76" i="1"/>
  <c r="AE76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AC77" i="1"/>
  <c r="AD77" i="1"/>
  <c r="AE77" i="1"/>
  <c r="O78" i="1"/>
  <c r="P78" i="1"/>
  <c r="Q78" i="1"/>
  <c r="R78" i="1"/>
  <c r="S78" i="1"/>
  <c r="T78" i="1"/>
  <c r="U78" i="1"/>
  <c r="V78" i="1"/>
  <c r="W78" i="1"/>
  <c r="X78" i="1"/>
  <c r="Y78" i="1"/>
  <c r="Z78" i="1"/>
  <c r="AA78" i="1"/>
  <c r="AB78" i="1"/>
  <c r="AC78" i="1"/>
  <c r="AD78" i="1"/>
  <c r="AE78" i="1"/>
  <c r="O79" i="1"/>
  <c r="P79" i="1"/>
  <c r="Q79" i="1"/>
  <c r="R79" i="1"/>
  <c r="S79" i="1"/>
  <c r="T79" i="1"/>
  <c r="U79" i="1"/>
  <c r="V79" i="1"/>
  <c r="W79" i="1"/>
  <c r="X79" i="1"/>
  <c r="Y79" i="1"/>
  <c r="Z79" i="1"/>
  <c r="AA79" i="1"/>
  <c r="AB79" i="1"/>
  <c r="AC79" i="1"/>
  <c r="AD79" i="1"/>
  <c r="AE79" i="1"/>
  <c r="O80" i="1"/>
  <c r="P80" i="1"/>
  <c r="Q80" i="1"/>
  <c r="R80" i="1"/>
  <c r="S80" i="1"/>
  <c r="T80" i="1"/>
  <c r="U80" i="1"/>
  <c r="V80" i="1"/>
  <c r="W80" i="1"/>
  <c r="X80" i="1"/>
  <c r="Y80" i="1"/>
  <c r="Z80" i="1"/>
  <c r="AA80" i="1"/>
  <c r="AB80" i="1"/>
  <c r="AC80" i="1"/>
  <c r="AD80" i="1"/>
  <c r="AE80" i="1"/>
  <c r="O81" i="1"/>
  <c r="P81" i="1"/>
  <c r="Q81" i="1"/>
  <c r="R81" i="1"/>
  <c r="S81" i="1"/>
  <c r="T81" i="1"/>
  <c r="U81" i="1"/>
  <c r="V81" i="1"/>
  <c r="W81" i="1"/>
  <c r="X81" i="1"/>
  <c r="Y81" i="1"/>
  <c r="Z81" i="1"/>
  <c r="AA81" i="1"/>
  <c r="AB81" i="1"/>
  <c r="AC81" i="1"/>
  <c r="AD81" i="1"/>
  <c r="AE81" i="1"/>
  <c r="O82" i="1"/>
  <c r="P82" i="1"/>
  <c r="Q82" i="1"/>
  <c r="R82" i="1"/>
  <c r="S82" i="1"/>
  <c r="T82" i="1"/>
  <c r="U82" i="1"/>
  <c r="V82" i="1"/>
  <c r="W82" i="1"/>
  <c r="X82" i="1"/>
  <c r="Y82" i="1"/>
  <c r="Z82" i="1"/>
  <c r="AA82" i="1"/>
  <c r="AB82" i="1"/>
  <c r="AC82" i="1"/>
  <c r="AD82" i="1"/>
  <c r="AE82" i="1"/>
  <c r="O83" i="1"/>
  <c r="P83" i="1"/>
  <c r="Q83" i="1"/>
  <c r="R83" i="1"/>
  <c r="S83" i="1"/>
  <c r="T83" i="1"/>
  <c r="U83" i="1"/>
  <c r="V83" i="1"/>
  <c r="W83" i="1"/>
  <c r="X83" i="1"/>
  <c r="Y83" i="1"/>
  <c r="Z83" i="1"/>
  <c r="AA83" i="1"/>
  <c r="AB83" i="1"/>
  <c r="AC83" i="1"/>
  <c r="AD83" i="1"/>
  <c r="AE83" i="1"/>
  <c r="O84" i="1"/>
  <c r="P84" i="1"/>
  <c r="Q84" i="1"/>
  <c r="R84" i="1"/>
  <c r="S84" i="1"/>
  <c r="T84" i="1"/>
  <c r="U84" i="1"/>
  <c r="V84" i="1"/>
  <c r="W84" i="1"/>
  <c r="X84" i="1"/>
  <c r="Y84" i="1"/>
  <c r="Z84" i="1"/>
  <c r="AA84" i="1"/>
  <c r="AB84" i="1"/>
  <c r="AC84" i="1"/>
  <c r="AD84" i="1"/>
  <c r="AE84" i="1"/>
  <c r="O85" i="1"/>
  <c r="P85" i="1"/>
  <c r="Q85" i="1"/>
  <c r="R85" i="1"/>
  <c r="S85" i="1"/>
  <c r="T85" i="1"/>
  <c r="U85" i="1"/>
  <c r="V85" i="1"/>
  <c r="W85" i="1"/>
  <c r="X85" i="1"/>
  <c r="Y85" i="1"/>
  <c r="Z85" i="1"/>
  <c r="AA85" i="1"/>
  <c r="AB85" i="1"/>
  <c r="AC85" i="1"/>
  <c r="AD85" i="1"/>
  <c r="AE85" i="1"/>
  <c r="O86" i="1"/>
  <c r="P86" i="1"/>
  <c r="Q86" i="1"/>
  <c r="R86" i="1"/>
  <c r="S86" i="1"/>
  <c r="T86" i="1"/>
  <c r="U86" i="1"/>
  <c r="V86" i="1"/>
  <c r="W86" i="1"/>
  <c r="X86" i="1"/>
  <c r="Y86" i="1"/>
  <c r="Z86" i="1"/>
  <c r="AA86" i="1"/>
  <c r="AB86" i="1"/>
  <c r="AC86" i="1"/>
  <c r="AD86" i="1"/>
  <c r="AE86" i="1"/>
  <c r="O87" i="1"/>
  <c r="P87" i="1"/>
  <c r="Q87" i="1"/>
  <c r="R87" i="1"/>
  <c r="S87" i="1"/>
  <c r="T87" i="1"/>
  <c r="U87" i="1"/>
  <c r="V87" i="1"/>
  <c r="W87" i="1"/>
  <c r="X87" i="1"/>
  <c r="Y87" i="1"/>
  <c r="Z87" i="1"/>
  <c r="AA87" i="1"/>
  <c r="AB87" i="1"/>
  <c r="AC87" i="1"/>
  <c r="AD87" i="1"/>
  <c r="AE87" i="1"/>
  <c r="O88" i="1"/>
  <c r="P88" i="1"/>
  <c r="Q88" i="1"/>
  <c r="R88" i="1"/>
  <c r="S88" i="1"/>
  <c r="T88" i="1"/>
  <c r="U88" i="1"/>
  <c r="V88" i="1"/>
  <c r="W88" i="1"/>
  <c r="X88" i="1"/>
  <c r="Y88" i="1"/>
  <c r="Z88" i="1"/>
  <c r="AA88" i="1"/>
  <c r="AB88" i="1"/>
  <c r="AC88" i="1"/>
  <c r="AD88" i="1"/>
  <c r="AE88" i="1"/>
  <c r="O89" i="1"/>
  <c r="P89" i="1"/>
  <c r="Q89" i="1"/>
  <c r="R89" i="1"/>
  <c r="S89" i="1"/>
  <c r="T89" i="1"/>
  <c r="U89" i="1"/>
  <c r="V89" i="1"/>
  <c r="W89" i="1"/>
  <c r="X89" i="1"/>
  <c r="Y89" i="1"/>
  <c r="Z89" i="1"/>
  <c r="AA89" i="1"/>
  <c r="AB89" i="1"/>
  <c r="AC89" i="1"/>
  <c r="AD89" i="1"/>
  <c r="AE89" i="1"/>
  <c r="O90" i="1"/>
  <c r="P90" i="1"/>
  <c r="Q90" i="1"/>
  <c r="R90" i="1"/>
  <c r="S90" i="1"/>
  <c r="T90" i="1"/>
  <c r="U90" i="1"/>
  <c r="V90" i="1"/>
  <c r="W90" i="1"/>
  <c r="X90" i="1"/>
  <c r="Y90" i="1"/>
  <c r="Z90" i="1"/>
  <c r="AA90" i="1"/>
  <c r="AB90" i="1"/>
  <c r="AC90" i="1"/>
  <c r="AD90" i="1"/>
  <c r="AE90" i="1"/>
  <c r="O91" i="1"/>
  <c r="P91" i="1"/>
  <c r="Q91" i="1"/>
  <c r="R91" i="1"/>
  <c r="S91" i="1"/>
  <c r="T91" i="1"/>
  <c r="U91" i="1"/>
  <c r="V91" i="1"/>
  <c r="W91" i="1"/>
  <c r="X91" i="1"/>
  <c r="Y91" i="1"/>
  <c r="Z91" i="1"/>
  <c r="AA91" i="1"/>
  <c r="AB91" i="1"/>
  <c r="AC91" i="1"/>
  <c r="AD91" i="1"/>
  <c r="AE91" i="1"/>
  <c r="O92" i="1"/>
  <c r="P92" i="1"/>
  <c r="Q92" i="1"/>
  <c r="R92" i="1"/>
  <c r="S92" i="1"/>
  <c r="T92" i="1"/>
  <c r="U92" i="1"/>
  <c r="V92" i="1"/>
  <c r="W92" i="1"/>
  <c r="X92" i="1"/>
  <c r="Y92" i="1"/>
  <c r="Z92" i="1"/>
  <c r="AA92" i="1"/>
  <c r="AB92" i="1"/>
  <c r="AC92" i="1"/>
  <c r="AD92" i="1"/>
  <c r="AE92" i="1"/>
  <c r="O95" i="1"/>
  <c r="P95" i="1"/>
  <c r="Q95" i="1"/>
  <c r="R95" i="1"/>
  <c r="S95" i="1"/>
  <c r="T95" i="1"/>
  <c r="U95" i="1"/>
  <c r="V95" i="1"/>
  <c r="W95" i="1"/>
  <c r="X95" i="1"/>
  <c r="Y95" i="1"/>
  <c r="Z95" i="1"/>
  <c r="AA95" i="1"/>
  <c r="AB95" i="1"/>
  <c r="AC95" i="1"/>
  <c r="AD95" i="1"/>
  <c r="AE95" i="1"/>
  <c r="O96" i="1"/>
  <c r="P96" i="1"/>
  <c r="Q96" i="1"/>
  <c r="R96" i="1"/>
  <c r="S96" i="1"/>
  <c r="T96" i="1"/>
  <c r="U96" i="1"/>
  <c r="V96" i="1"/>
  <c r="W96" i="1"/>
  <c r="X96" i="1"/>
  <c r="Y96" i="1"/>
  <c r="Z96" i="1"/>
  <c r="AA96" i="1"/>
  <c r="AB96" i="1"/>
  <c r="AC96" i="1"/>
  <c r="AD96" i="1"/>
  <c r="AE96" i="1"/>
  <c r="O97" i="1"/>
  <c r="P97" i="1"/>
  <c r="Q97" i="1"/>
  <c r="R97" i="1"/>
  <c r="S97" i="1"/>
  <c r="T97" i="1"/>
  <c r="U97" i="1"/>
  <c r="V97" i="1"/>
  <c r="W97" i="1"/>
  <c r="X97" i="1"/>
  <c r="Y97" i="1"/>
  <c r="Z97" i="1"/>
  <c r="AA97" i="1"/>
  <c r="AB97" i="1"/>
  <c r="AC97" i="1"/>
  <c r="AD97" i="1"/>
  <c r="AE97" i="1"/>
  <c r="O98" i="1"/>
  <c r="P98" i="1"/>
  <c r="Q98" i="1"/>
  <c r="R98" i="1"/>
  <c r="S98" i="1"/>
  <c r="T98" i="1"/>
  <c r="U98" i="1"/>
  <c r="V98" i="1"/>
  <c r="W98" i="1"/>
  <c r="X98" i="1"/>
  <c r="Y98" i="1"/>
  <c r="Z98" i="1"/>
  <c r="AA98" i="1"/>
  <c r="AB98" i="1"/>
  <c r="AC98" i="1"/>
  <c r="AD98" i="1"/>
  <c r="AE98" i="1"/>
  <c r="O99" i="1"/>
  <c r="P99" i="1"/>
  <c r="Q99" i="1"/>
  <c r="R99" i="1"/>
  <c r="S99" i="1"/>
  <c r="T99" i="1"/>
  <c r="U99" i="1"/>
  <c r="V99" i="1"/>
  <c r="W99" i="1"/>
  <c r="X99" i="1"/>
  <c r="Y99" i="1"/>
  <c r="Z99" i="1"/>
  <c r="AA99" i="1"/>
  <c r="AB99" i="1"/>
  <c r="AC99" i="1"/>
  <c r="AD99" i="1"/>
  <c r="AE99" i="1"/>
  <c r="O100" i="1"/>
  <c r="P100" i="1"/>
  <c r="Q100" i="1"/>
  <c r="R100" i="1"/>
  <c r="S100" i="1"/>
  <c r="T100" i="1"/>
  <c r="U100" i="1"/>
  <c r="V100" i="1"/>
  <c r="W100" i="1"/>
  <c r="X100" i="1"/>
  <c r="Y100" i="1"/>
  <c r="Z100" i="1"/>
  <c r="AA100" i="1"/>
  <c r="AB100" i="1"/>
  <c r="AC100" i="1"/>
  <c r="AD100" i="1"/>
  <c r="AE100" i="1"/>
  <c r="O101" i="1"/>
  <c r="P101" i="1"/>
  <c r="Q101" i="1"/>
  <c r="R101" i="1"/>
  <c r="S101" i="1"/>
  <c r="T101" i="1"/>
  <c r="U101" i="1"/>
  <c r="V101" i="1"/>
  <c r="W101" i="1"/>
  <c r="X101" i="1"/>
  <c r="Y101" i="1"/>
  <c r="Z101" i="1"/>
  <c r="AA101" i="1"/>
  <c r="AB101" i="1"/>
  <c r="AC101" i="1"/>
  <c r="AD101" i="1"/>
  <c r="AE101" i="1"/>
  <c r="O102" i="1"/>
  <c r="P102" i="1"/>
  <c r="Q102" i="1"/>
  <c r="R102" i="1"/>
  <c r="S102" i="1"/>
  <c r="T102" i="1"/>
  <c r="U102" i="1"/>
  <c r="V102" i="1"/>
  <c r="W102" i="1"/>
  <c r="X102" i="1"/>
  <c r="Y102" i="1"/>
  <c r="Z102" i="1"/>
  <c r="AA102" i="1"/>
  <c r="AB102" i="1"/>
  <c r="AC102" i="1"/>
  <c r="AD102" i="1"/>
  <c r="AE102" i="1"/>
  <c r="O103" i="1"/>
  <c r="P103" i="1"/>
  <c r="Q103" i="1"/>
  <c r="R103" i="1"/>
  <c r="S103" i="1"/>
  <c r="T103" i="1"/>
  <c r="U103" i="1"/>
  <c r="V103" i="1"/>
  <c r="W103" i="1"/>
  <c r="X103" i="1"/>
  <c r="Y103" i="1"/>
  <c r="Z103" i="1"/>
  <c r="AA103" i="1"/>
  <c r="AB103" i="1"/>
  <c r="AC103" i="1"/>
  <c r="AD103" i="1"/>
  <c r="AE103" i="1"/>
  <c r="O104" i="1"/>
  <c r="P104" i="1"/>
  <c r="Q104" i="1"/>
  <c r="R104" i="1"/>
  <c r="S104" i="1"/>
  <c r="T104" i="1"/>
  <c r="U104" i="1"/>
  <c r="V104" i="1"/>
  <c r="W104" i="1"/>
  <c r="X104" i="1"/>
  <c r="Y104" i="1"/>
  <c r="Z104" i="1"/>
  <c r="AA104" i="1"/>
  <c r="AB104" i="1"/>
  <c r="AC104" i="1"/>
  <c r="AD104" i="1"/>
  <c r="AE104" i="1"/>
  <c r="O105" i="1"/>
  <c r="P105" i="1"/>
  <c r="Q105" i="1"/>
  <c r="R105" i="1"/>
  <c r="S105" i="1"/>
  <c r="T105" i="1"/>
  <c r="U105" i="1"/>
  <c r="V105" i="1"/>
  <c r="W105" i="1"/>
  <c r="X105" i="1"/>
  <c r="Y105" i="1"/>
  <c r="Z105" i="1"/>
  <c r="AA105" i="1"/>
  <c r="AB105" i="1"/>
  <c r="AC105" i="1"/>
  <c r="AD105" i="1"/>
  <c r="AE105" i="1"/>
  <c r="O106" i="1"/>
  <c r="P106" i="1"/>
  <c r="Q106" i="1"/>
  <c r="R106" i="1"/>
  <c r="S106" i="1"/>
  <c r="T106" i="1"/>
  <c r="U106" i="1"/>
  <c r="V106" i="1"/>
  <c r="W106" i="1"/>
  <c r="X106" i="1"/>
  <c r="Y106" i="1"/>
  <c r="Z106" i="1"/>
  <c r="AA106" i="1"/>
  <c r="AB106" i="1"/>
  <c r="AC106" i="1"/>
  <c r="AD106" i="1"/>
  <c r="AE106" i="1"/>
  <c r="O107" i="1"/>
  <c r="P107" i="1"/>
  <c r="Q107" i="1"/>
  <c r="R107" i="1"/>
  <c r="S107" i="1"/>
  <c r="T107" i="1"/>
  <c r="U107" i="1"/>
  <c r="V107" i="1"/>
  <c r="W107" i="1"/>
  <c r="X107" i="1"/>
  <c r="Y107" i="1"/>
  <c r="Z107" i="1"/>
  <c r="AA107" i="1"/>
  <c r="AB107" i="1"/>
  <c r="AC107" i="1"/>
  <c r="AD107" i="1"/>
  <c r="AE107" i="1"/>
  <c r="O108" i="1"/>
  <c r="P108" i="1"/>
  <c r="Q108" i="1"/>
  <c r="R108" i="1"/>
  <c r="S108" i="1"/>
  <c r="T108" i="1"/>
  <c r="U108" i="1"/>
  <c r="V108" i="1"/>
  <c r="W108" i="1"/>
  <c r="X108" i="1"/>
  <c r="Y108" i="1"/>
  <c r="Z108" i="1"/>
  <c r="AA108" i="1"/>
  <c r="AB108" i="1"/>
  <c r="AC108" i="1"/>
  <c r="AD108" i="1"/>
  <c r="AE108" i="1"/>
  <c r="O109" i="1"/>
  <c r="P109" i="1"/>
  <c r="Q109" i="1"/>
  <c r="R109" i="1"/>
  <c r="S109" i="1"/>
  <c r="T109" i="1"/>
  <c r="U109" i="1"/>
  <c r="V109" i="1"/>
  <c r="W109" i="1"/>
  <c r="X109" i="1"/>
  <c r="Y109" i="1"/>
  <c r="Z109" i="1"/>
  <c r="AA109" i="1"/>
  <c r="AB109" i="1"/>
  <c r="AC109" i="1"/>
  <c r="AD109" i="1"/>
  <c r="AE109" i="1"/>
  <c r="O110" i="1"/>
  <c r="P110" i="1"/>
  <c r="Q110" i="1"/>
  <c r="R110" i="1"/>
  <c r="S110" i="1"/>
  <c r="T110" i="1"/>
  <c r="U110" i="1"/>
  <c r="V110" i="1"/>
  <c r="W110" i="1"/>
  <c r="X110" i="1"/>
  <c r="Y110" i="1"/>
  <c r="Z110" i="1"/>
  <c r="AA110" i="1"/>
  <c r="AB110" i="1"/>
  <c r="AC110" i="1"/>
  <c r="AD110" i="1"/>
  <c r="AE110" i="1"/>
  <c r="O111" i="1"/>
  <c r="P111" i="1"/>
  <c r="Q111" i="1"/>
  <c r="R111" i="1"/>
  <c r="S111" i="1"/>
  <c r="T111" i="1"/>
  <c r="U111" i="1"/>
  <c r="V111" i="1"/>
  <c r="W111" i="1"/>
  <c r="X111" i="1"/>
  <c r="Y111" i="1"/>
  <c r="Z111" i="1"/>
  <c r="AA111" i="1"/>
  <c r="AB111" i="1"/>
  <c r="AC111" i="1"/>
  <c r="AD111" i="1"/>
  <c r="AE111" i="1"/>
  <c r="O112" i="1"/>
  <c r="P112" i="1"/>
  <c r="Q112" i="1"/>
  <c r="R112" i="1"/>
  <c r="S112" i="1"/>
  <c r="T112" i="1"/>
  <c r="U112" i="1"/>
  <c r="V112" i="1"/>
  <c r="W112" i="1"/>
  <c r="X112" i="1"/>
  <c r="Y112" i="1"/>
  <c r="Z112" i="1"/>
  <c r="AA112" i="1"/>
  <c r="AB112" i="1"/>
  <c r="AC112" i="1"/>
  <c r="AD112" i="1"/>
  <c r="AE112" i="1"/>
  <c r="O113" i="1"/>
  <c r="P113" i="1"/>
  <c r="Q113" i="1"/>
  <c r="R113" i="1"/>
  <c r="S113" i="1"/>
  <c r="T113" i="1"/>
  <c r="U113" i="1"/>
  <c r="V113" i="1"/>
  <c r="W113" i="1"/>
  <c r="X113" i="1"/>
  <c r="Y113" i="1"/>
  <c r="Z113" i="1"/>
  <c r="AA113" i="1"/>
  <c r="AB113" i="1"/>
  <c r="AC113" i="1"/>
  <c r="AD113" i="1"/>
  <c r="AE113" i="1"/>
  <c r="O114" i="1"/>
  <c r="P114" i="1"/>
  <c r="Q114" i="1"/>
  <c r="R114" i="1"/>
  <c r="S114" i="1"/>
  <c r="T114" i="1"/>
  <c r="U114" i="1"/>
  <c r="V114" i="1"/>
  <c r="W114" i="1"/>
  <c r="X114" i="1"/>
  <c r="Y114" i="1"/>
  <c r="Z114" i="1"/>
  <c r="AA114" i="1"/>
  <c r="AB114" i="1"/>
  <c r="AC114" i="1"/>
  <c r="AD114" i="1"/>
  <c r="AE114" i="1"/>
  <c r="O115" i="1"/>
  <c r="P115" i="1"/>
  <c r="Q115" i="1"/>
  <c r="R115" i="1"/>
  <c r="S115" i="1"/>
  <c r="T115" i="1"/>
  <c r="U115" i="1"/>
  <c r="V115" i="1"/>
  <c r="W115" i="1"/>
  <c r="X115" i="1"/>
  <c r="Y115" i="1"/>
  <c r="Z115" i="1"/>
  <c r="AA115" i="1"/>
  <c r="AB115" i="1"/>
  <c r="AC115" i="1"/>
  <c r="AD115" i="1"/>
  <c r="AE115" i="1"/>
  <c r="O116" i="1"/>
  <c r="P116" i="1"/>
  <c r="Q116" i="1"/>
  <c r="R116" i="1"/>
  <c r="S116" i="1"/>
  <c r="T116" i="1"/>
  <c r="U116" i="1"/>
  <c r="V116" i="1"/>
  <c r="W116" i="1"/>
  <c r="X116" i="1"/>
  <c r="Y116" i="1"/>
  <c r="Z116" i="1"/>
  <c r="AA116" i="1"/>
  <c r="AB116" i="1"/>
  <c r="AC116" i="1"/>
  <c r="AD116" i="1"/>
  <c r="AE116" i="1"/>
  <c r="O117" i="1"/>
  <c r="P117" i="1"/>
  <c r="Q117" i="1"/>
  <c r="R117" i="1"/>
  <c r="S117" i="1"/>
  <c r="T117" i="1"/>
  <c r="U117" i="1"/>
  <c r="V117" i="1"/>
  <c r="W117" i="1"/>
  <c r="X117" i="1"/>
  <c r="Y117" i="1"/>
  <c r="Z117" i="1"/>
  <c r="AA117" i="1"/>
  <c r="AB117" i="1"/>
  <c r="AC117" i="1"/>
  <c r="AD117" i="1"/>
  <c r="AE117" i="1"/>
  <c r="O118" i="1"/>
  <c r="P118" i="1"/>
  <c r="Q118" i="1"/>
  <c r="R118" i="1"/>
  <c r="S118" i="1"/>
  <c r="T118" i="1"/>
  <c r="U118" i="1"/>
  <c r="V118" i="1"/>
  <c r="W118" i="1"/>
  <c r="X118" i="1"/>
  <c r="Y118" i="1"/>
  <c r="Z118" i="1"/>
  <c r="AA118" i="1"/>
  <c r="AB118" i="1"/>
  <c r="AC118" i="1"/>
  <c r="AD118" i="1"/>
  <c r="AE118" i="1"/>
  <c r="O119" i="1"/>
  <c r="P119" i="1"/>
  <c r="Q119" i="1"/>
  <c r="R119" i="1"/>
  <c r="S119" i="1"/>
  <c r="T119" i="1"/>
  <c r="U119" i="1"/>
  <c r="V119" i="1"/>
  <c r="W119" i="1"/>
  <c r="X119" i="1"/>
  <c r="Y119" i="1"/>
  <c r="Z119" i="1"/>
  <c r="AA119" i="1"/>
  <c r="AB119" i="1"/>
  <c r="AC119" i="1"/>
  <c r="AD119" i="1"/>
  <c r="AE119" i="1"/>
  <c r="O120" i="1"/>
  <c r="P120" i="1"/>
  <c r="Q120" i="1"/>
  <c r="R120" i="1"/>
  <c r="S120" i="1"/>
  <c r="T120" i="1"/>
  <c r="U120" i="1"/>
  <c r="V120" i="1"/>
  <c r="W120" i="1"/>
  <c r="X120" i="1"/>
  <c r="Y120" i="1"/>
  <c r="Z120" i="1"/>
  <c r="AA120" i="1"/>
  <c r="AB120" i="1"/>
  <c r="AC120" i="1"/>
  <c r="AD120" i="1"/>
  <c r="AE120" i="1"/>
  <c r="O121" i="1"/>
  <c r="P121" i="1"/>
  <c r="Q121" i="1"/>
  <c r="R121" i="1"/>
  <c r="S121" i="1"/>
  <c r="T121" i="1"/>
  <c r="U121" i="1"/>
  <c r="V121" i="1"/>
  <c r="W121" i="1"/>
  <c r="X121" i="1"/>
  <c r="Y121" i="1"/>
  <c r="Z121" i="1"/>
  <c r="AA121" i="1"/>
  <c r="AB121" i="1"/>
  <c r="AC121" i="1"/>
  <c r="AD121" i="1"/>
  <c r="AE121" i="1"/>
  <c r="O122" i="1"/>
  <c r="P122" i="1"/>
  <c r="Q122" i="1"/>
  <c r="R122" i="1"/>
  <c r="S122" i="1"/>
  <c r="T122" i="1"/>
  <c r="U122" i="1"/>
  <c r="V122" i="1"/>
  <c r="W122" i="1"/>
  <c r="X122" i="1"/>
  <c r="Y122" i="1"/>
  <c r="Z122" i="1"/>
  <c r="AA122" i="1"/>
  <c r="AB122" i="1"/>
  <c r="AC122" i="1"/>
  <c r="AD122" i="1"/>
  <c r="AE122" i="1"/>
  <c r="O123" i="1"/>
  <c r="P123" i="1"/>
  <c r="Q123" i="1"/>
  <c r="R123" i="1"/>
  <c r="S123" i="1"/>
  <c r="T123" i="1"/>
  <c r="U123" i="1"/>
  <c r="V123" i="1"/>
  <c r="W123" i="1"/>
  <c r="X123" i="1"/>
  <c r="Y123" i="1"/>
  <c r="Z123" i="1"/>
  <c r="AA123" i="1"/>
  <c r="AB123" i="1"/>
  <c r="AC123" i="1"/>
  <c r="AD123" i="1"/>
  <c r="AE123" i="1"/>
  <c r="O124" i="1"/>
  <c r="P124" i="1"/>
  <c r="Q124" i="1"/>
  <c r="R124" i="1"/>
  <c r="S124" i="1"/>
  <c r="T124" i="1"/>
  <c r="U124" i="1"/>
  <c r="V124" i="1"/>
  <c r="W124" i="1"/>
  <c r="X124" i="1"/>
  <c r="Y124" i="1"/>
  <c r="Z124" i="1"/>
  <c r="AA124" i="1"/>
  <c r="AB124" i="1"/>
  <c r="AC124" i="1"/>
  <c r="AD124" i="1"/>
  <c r="AE124" i="1"/>
  <c r="O125" i="1"/>
  <c r="P125" i="1"/>
  <c r="Q125" i="1"/>
  <c r="R125" i="1"/>
  <c r="S125" i="1"/>
  <c r="T125" i="1"/>
  <c r="U125" i="1"/>
  <c r="V125" i="1"/>
  <c r="W125" i="1"/>
  <c r="X125" i="1"/>
  <c r="Y125" i="1"/>
  <c r="Z125" i="1"/>
  <c r="AA125" i="1"/>
  <c r="AB125" i="1"/>
  <c r="AC125" i="1"/>
  <c r="AD125" i="1"/>
  <c r="AE125" i="1"/>
  <c r="O126" i="1"/>
  <c r="P126" i="1"/>
  <c r="Q126" i="1"/>
  <c r="R126" i="1"/>
  <c r="S126" i="1"/>
  <c r="T126" i="1"/>
  <c r="U126" i="1"/>
  <c r="V126" i="1"/>
  <c r="W126" i="1"/>
  <c r="X126" i="1"/>
  <c r="Y126" i="1"/>
  <c r="Z126" i="1"/>
  <c r="AA126" i="1"/>
  <c r="AB126" i="1"/>
  <c r="AC126" i="1"/>
  <c r="AD126" i="1"/>
  <c r="AE126" i="1"/>
  <c r="O127" i="1"/>
  <c r="P127" i="1"/>
  <c r="Q127" i="1"/>
  <c r="R127" i="1"/>
  <c r="S127" i="1"/>
  <c r="T127" i="1"/>
  <c r="U127" i="1"/>
  <c r="V127" i="1"/>
  <c r="W127" i="1"/>
  <c r="X127" i="1"/>
  <c r="Y127" i="1"/>
  <c r="Z127" i="1"/>
  <c r="AA127" i="1"/>
  <c r="AB127" i="1"/>
  <c r="AC127" i="1"/>
  <c r="AD127" i="1"/>
  <c r="AE127" i="1"/>
  <c r="O128" i="1"/>
  <c r="P128" i="1"/>
  <c r="Q128" i="1"/>
  <c r="R128" i="1"/>
  <c r="S128" i="1"/>
  <c r="T128" i="1"/>
  <c r="U128" i="1"/>
  <c r="V128" i="1"/>
  <c r="W128" i="1"/>
  <c r="X128" i="1"/>
  <c r="Y128" i="1"/>
  <c r="Z128" i="1"/>
  <c r="AA128" i="1"/>
  <c r="AB128" i="1"/>
  <c r="AC128" i="1"/>
  <c r="AD128" i="1"/>
  <c r="AE128" i="1"/>
  <c r="O129" i="1"/>
  <c r="P129" i="1"/>
  <c r="Q129" i="1"/>
  <c r="R129" i="1"/>
  <c r="S129" i="1"/>
  <c r="T129" i="1"/>
  <c r="U129" i="1"/>
  <c r="V129" i="1"/>
  <c r="W129" i="1"/>
  <c r="X129" i="1"/>
  <c r="Y129" i="1"/>
  <c r="Z129" i="1"/>
  <c r="AA129" i="1"/>
  <c r="AB129" i="1"/>
  <c r="AC129" i="1"/>
  <c r="AD129" i="1"/>
  <c r="AE129" i="1"/>
  <c r="O130" i="1"/>
  <c r="P130" i="1"/>
  <c r="Q130" i="1"/>
  <c r="R130" i="1"/>
  <c r="S130" i="1"/>
  <c r="T130" i="1"/>
  <c r="U130" i="1"/>
  <c r="V130" i="1"/>
  <c r="W130" i="1"/>
  <c r="X130" i="1"/>
  <c r="Y130" i="1"/>
  <c r="Z130" i="1"/>
  <c r="AA130" i="1"/>
  <c r="AB130" i="1"/>
  <c r="AC130" i="1"/>
  <c r="AD130" i="1"/>
  <c r="AE130" i="1"/>
  <c r="O131" i="1"/>
  <c r="P131" i="1"/>
  <c r="Q131" i="1"/>
  <c r="R131" i="1"/>
  <c r="S131" i="1"/>
  <c r="T131" i="1"/>
  <c r="U131" i="1"/>
  <c r="V131" i="1"/>
  <c r="W131" i="1"/>
  <c r="X131" i="1"/>
  <c r="Y131" i="1"/>
  <c r="Z131" i="1"/>
  <c r="AA131" i="1"/>
  <c r="AB131" i="1"/>
  <c r="AC131" i="1"/>
  <c r="AD131" i="1"/>
  <c r="AE131" i="1"/>
  <c r="O132" i="1"/>
  <c r="P132" i="1"/>
  <c r="Q132" i="1"/>
  <c r="R132" i="1"/>
  <c r="S132" i="1"/>
  <c r="T132" i="1"/>
  <c r="U132" i="1"/>
  <c r="V132" i="1"/>
  <c r="W132" i="1"/>
  <c r="X132" i="1"/>
  <c r="Y132" i="1"/>
  <c r="Z132" i="1"/>
  <c r="AA132" i="1"/>
  <c r="AB132" i="1"/>
  <c r="AC132" i="1"/>
  <c r="AD132" i="1"/>
  <c r="AE132" i="1"/>
  <c r="O133" i="1"/>
  <c r="P133" i="1"/>
  <c r="Q133" i="1"/>
  <c r="R133" i="1"/>
  <c r="S133" i="1"/>
  <c r="T133" i="1"/>
  <c r="U133" i="1"/>
  <c r="V133" i="1"/>
  <c r="W133" i="1"/>
  <c r="X133" i="1"/>
  <c r="Y133" i="1"/>
  <c r="Z133" i="1"/>
  <c r="AA133" i="1"/>
  <c r="AB133" i="1"/>
  <c r="AC133" i="1"/>
  <c r="AD133" i="1"/>
  <c r="AE133" i="1"/>
  <c r="O134" i="1"/>
  <c r="P134" i="1"/>
  <c r="Q134" i="1"/>
  <c r="R134" i="1"/>
  <c r="S134" i="1"/>
  <c r="T134" i="1"/>
  <c r="U134" i="1"/>
  <c r="V134" i="1"/>
  <c r="W134" i="1"/>
  <c r="X134" i="1"/>
  <c r="Y134" i="1"/>
  <c r="Z134" i="1"/>
  <c r="AA134" i="1"/>
  <c r="AB134" i="1"/>
  <c r="AC134" i="1"/>
  <c r="AD134" i="1"/>
  <c r="AE134" i="1"/>
  <c r="O135" i="1"/>
  <c r="P135" i="1"/>
  <c r="Q135" i="1"/>
  <c r="R135" i="1"/>
  <c r="S135" i="1"/>
  <c r="T135" i="1"/>
  <c r="U135" i="1"/>
  <c r="V135" i="1"/>
  <c r="W135" i="1"/>
  <c r="X135" i="1"/>
  <c r="Y135" i="1"/>
  <c r="Z135" i="1"/>
  <c r="AA135" i="1"/>
  <c r="AB135" i="1"/>
  <c r="AC135" i="1"/>
  <c r="AD135" i="1"/>
  <c r="AE135" i="1"/>
  <c r="O136" i="1"/>
  <c r="P136" i="1"/>
  <c r="Q136" i="1"/>
  <c r="R136" i="1"/>
  <c r="S136" i="1"/>
  <c r="T136" i="1"/>
  <c r="U136" i="1"/>
  <c r="V136" i="1"/>
  <c r="W136" i="1"/>
  <c r="X136" i="1"/>
  <c r="Y136" i="1"/>
  <c r="Z136" i="1"/>
  <c r="AA136" i="1"/>
  <c r="AB136" i="1"/>
  <c r="AC136" i="1"/>
  <c r="AD136" i="1"/>
  <c r="AE136" i="1"/>
  <c r="O137" i="1"/>
  <c r="P137" i="1"/>
  <c r="Q137" i="1"/>
  <c r="R137" i="1"/>
  <c r="S137" i="1"/>
  <c r="T137" i="1"/>
  <c r="U137" i="1"/>
  <c r="V137" i="1"/>
  <c r="W137" i="1"/>
  <c r="X137" i="1"/>
  <c r="Y137" i="1"/>
  <c r="Z137" i="1"/>
  <c r="AA137" i="1"/>
  <c r="AB137" i="1"/>
  <c r="AC137" i="1"/>
  <c r="AD137" i="1"/>
  <c r="AE137" i="1"/>
  <c r="O138" i="1"/>
  <c r="P138" i="1"/>
  <c r="Q138" i="1"/>
  <c r="R138" i="1"/>
  <c r="S138" i="1"/>
  <c r="T138" i="1"/>
  <c r="U138" i="1"/>
  <c r="V138" i="1"/>
  <c r="W138" i="1"/>
  <c r="X138" i="1"/>
  <c r="Y138" i="1"/>
  <c r="Z138" i="1"/>
  <c r="AA138" i="1"/>
  <c r="AB138" i="1"/>
  <c r="AC138" i="1"/>
  <c r="AD138" i="1"/>
  <c r="AE138" i="1"/>
  <c r="O139" i="1"/>
  <c r="P139" i="1"/>
  <c r="Q139" i="1"/>
  <c r="R139" i="1"/>
  <c r="S139" i="1"/>
  <c r="T139" i="1"/>
  <c r="U139" i="1"/>
  <c r="V139" i="1"/>
  <c r="W139" i="1"/>
  <c r="X139" i="1"/>
  <c r="Y139" i="1"/>
  <c r="Z139" i="1"/>
  <c r="AA139" i="1"/>
  <c r="AB139" i="1"/>
  <c r="AC139" i="1"/>
  <c r="AD139" i="1"/>
  <c r="AE139" i="1"/>
  <c r="O140" i="1"/>
  <c r="P140" i="1"/>
  <c r="Q140" i="1"/>
  <c r="R140" i="1"/>
  <c r="S140" i="1"/>
  <c r="T140" i="1"/>
  <c r="U140" i="1"/>
  <c r="V140" i="1"/>
  <c r="W140" i="1"/>
  <c r="X140" i="1"/>
  <c r="Y140" i="1"/>
  <c r="Z140" i="1"/>
  <c r="AA140" i="1"/>
  <c r="AB140" i="1"/>
  <c r="AC140" i="1"/>
  <c r="AD140" i="1"/>
  <c r="AE140" i="1"/>
  <c r="O141" i="1"/>
  <c r="P141" i="1"/>
  <c r="Q141" i="1"/>
  <c r="R141" i="1"/>
  <c r="S141" i="1"/>
  <c r="T141" i="1"/>
  <c r="U141" i="1"/>
  <c r="V141" i="1"/>
  <c r="W141" i="1"/>
  <c r="X141" i="1"/>
  <c r="Y141" i="1"/>
  <c r="Z141" i="1"/>
  <c r="AA141" i="1"/>
  <c r="AB141" i="1"/>
  <c r="AC141" i="1"/>
  <c r="AD141" i="1"/>
  <c r="AE141" i="1"/>
  <c r="O142" i="1"/>
  <c r="P142" i="1"/>
  <c r="Q142" i="1"/>
  <c r="R142" i="1"/>
  <c r="S142" i="1"/>
  <c r="T142" i="1"/>
  <c r="U142" i="1"/>
  <c r="V142" i="1"/>
  <c r="W142" i="1"/>
  <c r="X142" i="1"/>
  <c r="Y142" i="1"/>
  <c r="Z142" i="1"/>
  <c r="AA142" i="1"/>
  <c r="AB142" i="1"/>
  <c r="AC142" i="1"/>
  <c r="AD142" i="1"/>
  <c r="AE142" i="1"/>
  <c r="O143" i="1"/>
  <c r="P143" i="1"/>
  <c r="Q143" i="1"/>
  <c r="R143" i="1"/>
  <c r="S143" i="1"/>
  <c r="T143" i="1"/>
  <c r="U143" i="1"/>
  <c r="V143" i="1"/>
  <c r="W143" i="1"/>
  <c r="X143" i="1"/>
  <c r="Y143" i="1"/>
  <c r="Z143" i="1"/>
  <c r="AA143" i="1"/>
  <c r="AB143" i="1"/>
  <c r="AC143" i="1"/>
  <c r="AD143" i="1"/>
  <c r="AE143" i="1"/>
  <c r="O144" i="1"/>
  <c r="P144" i="1"/>
  <c r="Q144" i="1"/>
  <c r="R144" i="1"/>
  <c r="S144" i="1"/>
  <c r="T144" i="1"/>
  <c r="U144" i="1"/>
  <c r="V144" i="1"/>
  <c r="W144" i="1"/>
  <c r="X144" i="1"/>
  <c r="Y144" i="1"/>
  <c r="Z144" i="1"/>
  <c r="AA144" i="1"/>
  <c r="AB144" i="1"/>
  <c r="AC144" i="1"/>
  <c r="AD144" i="1"/>
  <c r="AE144" i="1"/>
  <c r="O145" i="1"/>
  <c r="P145" i="1"/>
  <c r="Q145" i="1"/>
  <c r="R145" i="1"/>
  <c r="S145" i="1"/>
  <c r="T145" i="1"/>
  <c r="U145" i="1"/>
  <c r="V145" i="1"/>
  <c r="W145" i="1"/>
  <c r="X145" i="1"/>
  <c r="Y145" i="1"/>
  <c r="Z145" i="1"/>
  <c r="AA145" i="1"/>
  <c r="AB145" i="1"/>
  <c r="AC145" i="1"/>
  <c r="AD145" i="1"/>
  <c r="AE145" i="1"/>
  <c r="O146" i="1"/>
  <c r="P146" i="1"/>
  <c r="Q146" i="1"/>
  <c r="R146" i="1"/>
  <c r="S146" i="1"/>
  <c r="T146" i="1"/>
  <c r="U146" i="1"/>
  <c r="V146" i="1"/>
  <c r="W146" i="1"/>
  <c r="X146" i="1"/>
  <c r="Y146" i="1"/>
  <c r="Z146" i="1"/>
  <c r="AA146" i="1"/>
  <c r="AB146" i="1"/>
  <c r="AC146" i="1"/>
  <c r="AD146" i="1"/>
  <c r="AE146" i="1"/>
  <c r="O147" i="1"/>
  <c r="P147" i="1"/>
  <c r="Q147" i="1"/>
  <c r="R147" i="1"/>
  <c r="S147" i="1"/>
  <c r="T147" i="1"/>
  <c r="U147" i="1"/>
  <c r="V147" i="1"/>
  <c r="W147" i="1"/>
  <c r="X147" i="1"/>
  <c r="Y147" i="1"/>
  <c r="Z147" i="1"/>
  <c r="AA147" i="1"/>
  <c r="AB147" i="1"/>
  <c r="AC147" i="1"/>
  <c r="AD147" i="1"/>
  <c r="AE147" i="1"/>
  <c r="O148" i="1"/>
  <c r="P148" i="1"/>
  <c r="Q148" i="1"/>
  <c r="R148" i="1"/>
  <c r="S148" i="1"/>
  <c r="T148" i="1"/>
  <c r="U148" i="1"/>
  <c r="V148" i="1"/>
  <c r="W148" i="1"/>
  <c r="X148" i="1"/>
  <c r="Y148" i="1"/>
  <c r="Z148" i="1"/>
  <c r="AA148" i="1"/>
  <c r="AB148" i="1"/>
  <c r="AC148" i="1"/>
  <c r="AD148" i="1"/>
  <c r="AE148" i="1"/>
  <c r="O149" i="1"/>
  <c r="P149" i="1"/>
  <c r="Q149" i="1"/>
  <c r="R149" i="1"/>
  <c r="S149" i="1"/>
  <c r="T149" i="1"/>
  <c r="U149" i="1"/>
  <c r="V149" i="1"/>
  <c r="W149" i="1"/>
  <c r="X149" i="1"/>
  <c r="Y149" i="1"/>
  <c r="Z149" i="1"/>
  <c r="AA149" i="1"/>
  <c r="AB149" i="1"/>
  <c r="AC149" i="1"/>
  <c r="AD149" i="1"/>
  <c r="AE149" i="1"/>
  <c r="O150" i="1"/>
  <c r="P150" i="1"/>
  <c r="Q150" i="1"/>
  <c r="R150" i="1"/>
  <c r="S150" i="1"/>
  <c r="T150" i="1"/>
  <c r="U150" i="1"/>
  <c r="V150" i="1"/>
  <c r="W150" i="1"/>
  <c r="X150" i="1"/>
  <c r="Y150" i="1"/>
  <c r="Z150" i="1"/>
  <c r="AA150" i="1"/>
  <c r="AB150" i="1"/>
  <c r="AC150" i="1"/>
  <c r="AD150" i="1"/>
  <c r="AE150" i="1"/>
  <c r="O151" i="1"/>
  <c r="P151" i="1"/>
  <c r="Q151" i="1"/>
  <c r="R151" i="1"/>
  <c r="S151" i="1"/>
  <c r="T151" i="1"/>
  <c r="U151" i="1"/>
  <c r="V151" i="1"/>
  <c r="W151" i="1"/>
  <c r="X151" i="1"/>
  <c r="Y151" i="1"/>
  <c r="Z151" i="1"/>
  <c r="AA151" i="1"/>
  <c r="AB151" i="1"/>
  <c r="AC151" i="1"/>
  <c r="AD151" i="1"/>
  <c r="AE151" i="1"/>
  <c r="O152" i="1"/>
  <c r="P152" i="1"/>
  <c r="Q152" i="1"/>
  <c r="R152" i="1"/>
  <c r="S152" i="1"/>
  <c r="T152" i="1"/>
  <c r="U152" i="1"/>
  <c r="V152" i="1"/>
  <c r="W152" i="1"/>
  <c r="X152" i="1"/>
  <c r="Y152" i="1"/>
  <c r="Z152" i="1"/>
  <c r="AA152" i="1"/>
  <c r="AB152" i="1"/>
  <c r="AC152" i="1"/>
  <c r="AD152" i="1"/>
  <c r="AE152" i="1"/>
  <c r="O153" i="1"/>
  <c r="P153" i="1"/>
  <c r="Q153" i="1"/>
  <c r="R153" i="1"/>
  <c r="S153" i="1"/>
  <c r="T153" i="1"/>
  <c r="U153" i="1"/>
  <c r="V153" i="1"/>
  <c r="W153" i="1"/>
  <c r="X153" i="1"/>
  <c r="Y153" i="1"/>
  <c r="Z153" i="1"/>
  <c r="AA153" i="1"/>
  <c r="AB153" i="1"/>
  <c r="AC153" i="1"/>
  <c r="AD153" i="1"/>
  <c r="AE153" i="1"/>
  <c r="O154" i="1"/>
  <c r="P154" i="1"/>
  <c r="Q154" i="1"/>
  <c r="R154" i="1"/>
  <c r="S154" i="1"/>
  <c r="T154" i="1"/>
  <c r="U154" i="1"/>
  <c r="V154" i="1"/>
  <c r="W154" i="1"/>
  <c r="X154" i="1"/>
  <c r="Y154" i="1"/>
  <c r="Z154" i="1"/>
  <c r="AA154" i="1"/>
  <c r="AB154" i="1"/>
  <c r="AC154" i="1"/>
  <c r="AD154" i="1"/>
  <c r="AE154" i="1"/>
  <c r="O155" i="1"/>
  <c r="P155" i="1"/>
  <c r="Q155" i="1"/>
  <c r="R155" i="1"/>
  <c r="S155" i="1"/>
  <c r="T155" i="1"/>
  <c r="U155" i="1"/>
  <c r="V155" i="1"/>
  <c r="W155" i="1"/>
  <c r="X155" i="1"/>
  <c r="Y155" i="1"/>
  <c r="Z155" i="1"/>
  <c r="AA155" i="1"/>
  <c r="AB155" i="1"/>
  <c r="AC155" i="1"/>
  <c r="AD155" i="1"/>
  <c r="AE155" i="1"/>
  <c r="O156" i="1"/>
  <c r="P156" i="1"/>
  <c r="Q156" i="1"/>
  <c r="R156" i="1"/>
  <c r="S156" i="1"/>
  <c r="T156" i="1"/>
  <c r="U156" i="1"/>
  <c r="V156" i="1"/>
  <c r="W156" i="1"/>
  <c r="X156" i="1"/>
  <c r="Y156" i="1"/>
  <c r="Z156" i="1"/>
  <c r="AA156" i="1"/>
  <c r="AB156" i="1"/>
  <c r="AC156" i="1"/>
  <c r="AD156" i="1"/>
  <c r="AE156" i="1"/>
  <c r="O157" i="1"/>
  <c r="P157" i="1"/>
  <c r="Q157" i="1"/>
  <c r="R157" i="1"/>
  <c r="S157" i="1"/>
  <c r="T157" i="1"/>
  <c r="U157" i="1"/>
  <c r="V157" i="1"/>
  <c r="W157" i="1"/>
  <c r="X157" i="1"/>
  <c r="Y157" i="1"/>
  <c r="Z157" i="1"/>
  <c r="AA157" i="1"/>
  <c r="AB157" i="1"/>
  <c r="AC157" i="1"/>
  <c r="AD157" i="1"/>
  <c r="AE157" i="1"/>
  <c r="O158" i="1"/>
  <c r="P158" i="1"/>
  <c r="Q158" i="1"/>
  <c r="R158" i="1"/>
  <c r="S158" i="1"/>
  <c r="T158" i="1"/>
  <c r="U158" i="1"/>
  <c r="V158" i="1"/>
  <c r="W158" i="1"/>
  <c r="X158" i="1"/>
  <c r="Y158" i="1"/>
  <c r="Z158" i="1"/>
  <c r="AA158" i="1"/>
  <c r="AB158" i="1"/>
  <c r="AC158" i="1"/>
  <c r="AD158" i="1"/>
  <c r="AE158" i="1"/>
  <c r="O159" i="1"/>
  <c r="P159" i="1"/>
  <c r="Q159" i="1"/>
  <c r="R159" i="1"/>
  <c r="S159" i="1"/>
  <c r="T159" i="1"/>
  <c r="U159" i="1"/>
  <c r="V159" i="1"/>
  <c r="W159" i="1"/>
  <c r="X159" i="1"/>
  <c r="Y159" i="1"/>
  <c r="Z159" i="1"/>
  <c r="AA159" i="1"/>
  <c r="AB159" i="1"/>
  <c r="AC159" i="1"/>
  <c r="AD159" i="1"/>
  <c r="AE159" i="1"/>
  <c r="O160" i="1"/>
  <c r="P160" i="1"/>
  <c r="Q160" i="1"/>
  <c r="R160" i="1"/>
  <c r="S160" i="1"/>
  <c r="T160" i="1"/>
  <c r="U160" i="1"/>
  <c r="V160" i="1"/>
  <c r="W160" i="1"/>
  <c r="X160" i="1"/>
  <c r="Y160" i="1"/>
  <c r="Z160" i="1"/>
  <c r="AA160" i="1"/>
  <c r="AB160" i="1"/>
  <c r="AC160" i="1"/>
  <c r="AD160" i="1"/>
  <c r="AE160" i="1"/>
  <c r="O161" i="1"/>
  <c r="P161" i="1"/>
  <c r="Q161" i="1"/>
  <c r="R161" i="1"/>
  <c r="S161" i="1"/>
  <c r="T161" i="1"/>
  <c r="U161" i="1"/>
  <c r="V161" i="1"/>
  <c r="W161" i="1"/>
  <c r="X161" i="1"/>
  <c r="Y161" i="1"/>
  <c r="Z161" i="1"/>
  <c r="AA161" i="1"/>
  <c r="AB161" i="1"/>
  <c r="AC161" i="1"/>
  <c r="AD161" i="1"/>
  <c r="AE161" i="1"/>
  <c r="O162" i="1"/>
  <c r="P162" i="1"/>
  <c r="Q162" i="1"/>
  <c r="R162" i="1"/>
  <c r="S162" i="1"/>
  <c r="T162" i="1"/>
  <c r="U162" i="1"/>
  <c r="V162" i="1"/>
  <c r="W162" i="1"/>
  <c r="X162" i="1"/>
  <c r="Y162" i="1"/>
  <c r="Z162" i="1"/>
  <c r="AA162" i="1"/>
  <c r="AB162" i="1"/>
  <c r="AC162" i="1"/>
  <c r="AD162" i="1"/>
  <c r="AE162" i="1"/>
  <c r="O163" i="1"/>
  <c r="P163" i="1"/>
  <c r="Q163" i="1"/>
  <c r="R163" i="1"/>
  <c r="S163" i="1"/>
  <c r="T163" i="1"/>
  <c r="U163" i="1"/>
  <c r="V163" i="1"/>
  <c r="W163" i="1"/>
  <c r="X163" i="1"/>
  <c r="Y163" i="1"/>
  <c r="Z163" i="1"/>
  <c r="AA163" i="1"/>
  <c r="AB163" i="1"/>
  <c r="AC163" i="1"/>
  <c r="AD163" i="1"/>
  <c r="AE163" i="1"/>
  <c r="O164" i="1"/>
  <c r="P164" i="1"/>
  <c r="Q164" i="1"/>
  <c r="R164" i="1"/>
  <c r="S164" i="1"/>
  <c r="T164" i="1"/>
  <c r="U164" i="1"/>
  <c r="V164" i="1"/>
  <c r="W164" i="1"/>
  <c r="X164" i="1"/>
  <c r="Y164" i="1"/>
  <c r="Z164" i="1"/>
  <c r="AA164" i="1"/>
  <c r="AB164" i="1"/>
  <c r="AC164" i="1"/>
  <c r="AD164" i="1"/>
  <c r="AE164" i="1"/>
  <c r="P2" i="1"/>
  <c r="P165" i="1" s="1"/>
  <c r="Q2" i="1"/>
  <c r="Q165" i="1" s="1"/>
  <c r="R2" i="1"/>
  <c r="R165" i="1" s="1"/>
  <c r="S2" i="1"/>
  <c r="S165" i="1" s="1"/>
  <c r="T2" i="1"/>
  <c r="T165" i="1" s="1"/>
  <c r="U2" i="1"/>
  <c r="U165" i="1" s="1"/>
  <c r="V2" i="1"/>
  <c r="W2" i="1"/>
  <c r="X2" i="1"/>
  <c r="X165" i="1" s="1"/>
  <c r="Y2" i="1"/>
  <c r="Y165" i="1" s="1"/>
  <c r="Z2" i="1"/>
  <c r="Z165" i="1" s="1"/>
  <c r="AA2" i="1"/>
  <c r="AA165" i="1" s="1"/>
  <c r="AB2" i="1"/>
  <c r="AB165" i="1" s="1"/>
  <c r="AC2" i="1"/>
  <c r="AC165" i="1" s="1"/>
  <c r="AD2" i="1"/>
  <c r="AE2" i="1"/>
  <c r="O2" i="1"/>
  <c r="AF165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2" i="1"/>
  <c r="M36" i="1"/>
</calcChain>
</file>

<file path=xl/sharedStrings.xml><?xml version="1.0" encoding="utf-8"?>
<sst xmlns="http://schemas.openxmlformats.org/spreadsheetml/2006/main" count="1680" uniqueCount="602">
  <si>
    <t>Farbe</t>
  </si>
  <si>
    <t>Kommentar</t>
  </si>
  <si>
    <t>Dokumentgruppe</t>
  </si>
  <si>
    <t>Dokumentname</t>
  </si>
  <si>
    <t>Code</t>
  </si>
  <si>
    <t>Anfang</t>
  </si>
  <si>
    <t>Ende</t>
  </si>
  <si>
    <t>Gewicht</t>
  </si>
  <si>
    <t>Segment</t>
  </si>
  <si>
    <t>Autor</t>
  </si>
  <si>
    <t>Erstellt am</t>
  </si>
  <si>
    <t>Fläche</t>
  </si>
  <si>
    <t>Abdeckungsgrad %</t>
  </si>
  <si>
    <t>●</t>
  </si>
  <si>
    <t/>
  </si>
  <si>
    <t>Auswertung WW</t>
  </si>
  <si>
    <t>2019-12-11 Proband 22</t>
  </si>
  <si>
    <t>Keine Bearbeitungszeit\Bedienungsprobleme\Bedienfehler &amp; -probleme</t>
  </si>
  <si>
    <t>00:00:12,8</t>
  </si>
  <si>
    <t>00:00:19,1</t>
  </si>
  <si>
    <t>Wilke Willems</t>
  </si>
  <si>
    <t>23.01.2020 10:37:43</t>
  </si>
  <si>
    <t>00:00:06,3</t>
  </si>
  <si>
    <t>Positionierung</t>
  </si>
  <si>
    <t>00:00:00,0</t>
  </si>
  <si>
    <t>00:00:12,7</t>
  </si>
  <si>
    <t>23.01.2020 10:37:47</t>
  </si>
  <si>
    <t>00:00:36,0</t>
  </si>
  <si>
    <t>00:00:41,6</t>
  </si>
  <si>
    <t>23.01.2020 10:38:33</t>
  </si>
  <si>
    <t>00:00:05,6</t>
  </si>
  <si>
    <t>00:00:19,2</t>
  </si>
  <si>
    <t>00:00:35,9</t>
  </si>
  <si>
    <t>23.01.2020 10:38:40</t>
  </si>
  <si>
    <t>00:00:16,7</t>
  </si>
  <si>
    <t>00:00:56,1</t>
  </si>
  <si>
    <t>00:01:01,0</t>
  </si>
  <si>
    <t>23.01.2020 10:39:12</t>
  </si>
  <si>
    <t>00:00:04,9</t>
  </si>
  <si>
    <t>Überprüfen von allg. Informationen</t>
  </si>
  <si>
    <t>00:00:41,7</t>
  </si>
  <si>
    <t>00:00:56,2</t>
  </si>
  <si>
    <t>23.01.2020 10:39:21</t>
  </si>
  <si>
    <t>00:00:14,5</t>
  </si>
  <si>
    <t>00:01:46,5</t>
  </si>
  <si>
    <t>00:01:50,9</t>
  </si>
  <si>
    <t>23.01.2020 10:40:31</t>
  </si>
  <si>
    <t>00:00:04,4</t>
  </si>
  <si>
    <t>00:01:01,1</t>
  </si>
  <si>
    <t>00:01:46,4</t>
  </si>
  <si>
    <t>23.01.2020 10:40:48</t>
  </si>
  <si>
    <t>00:00:45,3</t>
  </si>
  <si>
    <t>Arbeiten an Features\Sicherheitselemente</t>
  </si>
  <si>
    <t>23.01.2020 10:40:53</t>
  </si>
  <si>
    <t>Arbeiten an Features\Bedienungsaspekte</t>
  </si>
  <si>
    <t>23.01.2020 10:40:56</t>
  </si>
  <si>
    <t>00:01:51,0</t>
  </si>
  <si>
    <t>00:02:11,9</t>
  </si>
  <si>
    <t>23.01.2020 10:41:50</t>
  </si>
  <si>
    <t>00:00:20,9</t>
  </si>
  <si>
    <t>Keine Bearbeitungszeit\Auftretender Softwarefehler</t>
  </si>
  <si>
    <t>00:02:31,8</t>
  </si>
  <si>
    <t>00:02:51,1</t>
  </si>
  <si>
    <t>23.01.2020 10:43:13</t>
  </si>
  <si>
    <t>00:00:19,3</t>
  </si>
  <si>
    <t>00:02:31,9</t>
  </si>
  <si>
    <t>23.01.2020 10:43:18</t>
  </si>
  <si>
    <t>00:00:20,0</t>
  </si>
  <si>
    <t>Keine Bearbeitungszeit\Bearbeitungspause</t>
  </si>
  <si>
    <t>00:02:51,2</t>
  </si>
  <si>
    <t>00:03:04,2</t>
  </si>
  <si>
    <t>23.01.2020 10:44:03</t>
  </si>
  <si>
    <t>00:00:13,0</t>
  </si>
  <si>
    <t>00:03:04,4</t>
  </si>
  <si>
    <t>00:03:17,0</t>
  </si>
  <si>
    <t>23.01.2020 10:44:31</t>
  </si>
  <si>
    <t>00:00:12,6</t>
  </si>
  <si>
    <t>00:03:17,1</t>
  </si>
  <si>
    <t>00:03:20,4</t>
  </si>
  <si>
    <t>23.01.2020 10:45:24</t>
  </si>
  <si>
    <t>00:00:03,3</t>
  </si>
  <si>
    <t>00:03:20,5</t>
  </si>
  <si>
    <t>00:03:26,7</t>
  </si>
  <si>
    <t>23.01.2020 10:45:36</t>
  </si>
  <si>
    <t>00:00:06,2</t>
  </si>
  <si>
    <t>00:03:35,2</t>
  </si>
  <si>
    <t>00:03:42,2</t>
  </si>
  <si>
    <t>23.01.2020 10:46:03</t>
  </si>
  <si>
    <t>00:00:07,0</t>
  </si>
  <si>
    <t>00:03:26,8</t>
  </si>
  <si>
    <t>23.01.2020 10:46:12</t>
  </si>
  <si>
    <t>00:00:08,4</t>
  </si>
  <si>
    <t>Überprüfen von Lösungsalternativen</t>
  </si>
  <si>
    <t>00:03:42,3</t>
  </si>
  <si>
    <t>00:03:49,9</t>
  </si>
  <si>
    <t>23.01.2020 10:46:47</t>
  </si>
  <si>
    <t>00:00:07,6</t>
  </si>
  <si>
    <t>00:03:56,2</t>
  </si>
  <si>
    <t>23.01.2020 10:47:01</t>
  </si>
  <si>
    <t>00:04:20,0</t>
  </si>
  <si>
    <t>00:04:34,1</t>
  </si>
  <si>
    <t>23.01.2020 10:48:15</t>
  </si>
  <si>
    <t>00:00:14,1</t>
  </si>
  <si>
    <t>00:04:20,1</t>
  </si>
  <si>
    <t>23.01.2020 10:48:22</t>
  </si>
  <si>
    <t>00:00:23,9</t>
  </si>
  <si>
    <t>Keine Bearbeitungszeit\Bedienungsprobleme\Suchen und Testen von Funktionen</t>
  </si>
  <si>
    <t>00:04:45,9</t>
  </si>
  <si>
    <t>00:04:51,8</t>
  </si>
  <si>
    <t>23.01.2020 10:52:05</t>
  </si>
  <si>
    <t>00:00:05,9</t>
  </si>
  <si>
    <t>23.01.2020 10:52:14</t>
  </si>
  <si>
    <t>00:00:11,8</t>
  </si>
  <si>
    <t>00:04:57,9</t>
  </si>
  <si>
    <t>00:05:03,9</t>
  </si>
  <si>
    <t>23.01.2020 10:52:42</t>
  </si>
  <si>
    <t>00:00:06,0</t>
  </si>
  <si>
    <t>23.01.2020 10:52:49</t>
  </si>
  <si>
    <t>00:00:06,1</t>
  </si>
  <si>
    <t>00:05:19,7</t>
  </si>
  <si>
    <t>00:05:32,2</t>
  </si>
  <si>
    <t>23.01.2020 10:53:39</t>
  </si>
  <si>
    <t>00:00:12,5</t>
  </si>
  <si>
    <t>Teamarbeit\Diskussion über Lösungsansätze</t>
  </si>
  <si>
    <t>00:05:32,1</t>
  </si>
  <si>
    <t>00:06:21,9</t>
  </si>
  <si>
    <t>23.01.2020 10:54:56</t>
  </si>
  <si>
    <t>00:00:49,8</t>
  </si>
  <si>
    <t>00:05:04,0</t>
  </si>
  <si>
    <t>00:05:19,8</t>
  </si>
  <si>
    <t>23.01.2020 10:55:01</t>
  </si>
  <si>
    <t>00:00:15,8</t>
  </si>
  <si>
    <t>Entwurfsänderung\Änderung Spannfelder</t>
  </si>
  <si>
    <t>00:06:23,6</t>
  </si>
  <si>
    <t>23.01.2020 10:55:23</t>
  </si>
  <si>
    <t>00:00:01,7</t>
  </si>
  <si>
    <t>00:06:47,4</t>
  </si>
  <si>
    <t>00:06:51,1</t>
  </si>
  <si>
    <t>23.01.2020 10:55:52</t>
  </si>
  <si>
    <t>00:00:03,7</t>
  </si>
  <si>
    <t>00:06:47,5</t>
  </si>
  <si>
    <t>23.01.2020 10:56:00</t>
  </si>
  <si>
    <t>00:00:25,6</t>
  </si>
  <si>
    <t>Abwägen von Lösungsalternativen</t>
  </si>
  <si>
    <t>00:06:51,0</t>
  </si>
  <si>
    <t>00:06:56,7</t>
  </si>
  <si>
    <t>23.01.2020 10:56:32</t>
  </si>
  <si>
    <t>00:00:05,7</t>
  </si>
  <si>
    <t>00:07:11,8</t>
  </si>
  <si>
    <t>00:07:19,8</t>
  </si>
  <si>
    <t>23.01.2020 10:57:25</t>
  </si>
  <si>
    <t>00:00:08,0</t>
  </si>
  <si>
    <t>00:07:11,9</t>
  </si>
  <si>
    <t>23.01.2020 10:57:31</t>
  </si>
  <si>
    <t>Teamarbeit\Klären von Fragen</t>
  </si>
  <si>
    <t>00:07:31,3</t>
  </si>
  <si>
    <t>00:07:33,4</t>
  </si>
  <si>
    <t>23.01.2020 10:57:58</t>
  </si>
  <si>
    <t>00:00:02,1</t>
  </si>
  <si>
    <t>23.01.2020 10:58:03</t>
  </si>
  <si>
    <t>00:00:11,5</t>
  </si>
  <si>
    <t>00:07:48,8</t>
  </si>
  <si>
    <t>00:07:53,2</t>
  </si>
  <si>
    <t>23.01.2020 10:58:42</t>
  </si>
  <si>
    <t>00:07:33,5</t>
  </si>
  <si>
    <t>23.01.2020 10:58:48</t>
  </si>
  <si>
    <t>00:00:15,3</t>
  </si>
  <si>
    <t>00:08:11,3</t>
  </si>
  <si>
    <t>00:08:15,7</t>
  </si>
  <si>
    <t>23.01.2020 10:59:18</t>
  </si>
  <si>
    <t>00:08:11,2</t>
  </si>
  <si>
    <t>23.01.2020 10:59:24</t>
  </si>
  <si>
    <t>00:00:18,0</t>
  </si>
  <si>
    <t>00:08:30,0</t>
  </si>
  <si>
    <t>23.01.2020 12:00:20</t>
  </si>
  <si>
    <t>00:00:14,3</t>
  </si>
  <si>
    <t>00:08:52,0</t>
  </si>
  <si>
    <t>00:09:01,6</t>
  </si>
  <si>
    <t>23.01.2020 12:03:20</t>
  </si>
  <si>
    <t>00:00:09,6</t>
  </si>
  <si>
    <t>00:08:30,1</t>
  </si>
  <si>
    <t>23.01.2020 12:03:25</t>
  </si>
  <si>
    <t>00:00:21,9</t>
  </si>
  <si>
    <t>00:09:45,8</t>
  </si>
  <si>
    <t>00:10:02,7</t>
  </si>
  <si>
    <t>23.01.2020 12:04:53</t>
  </si>
  <si>
    <t>00:00:16,9</t>
  </si>
  <si>
    <t>00:09:01,7</t>
  </si>
  <si>
    <t>00:09:45,7</t>
  </si>
  <si>
    <t>23.01.2020 12:04:59</t>
  </si>
  <si>
    <t>00:00:44,0</t>
  </si>
  <si>
    <t>00:10:11,1</t>
  </si>
  <si>
    <t>00:10:15,2</t>
  </si>
  <si>
    <t>23.01.2020 12:05:21</t>
  </si>
  <si>
    <t>00:00:04,1</t>
  </si>
  <si>
    <t>00:10:02,8</t>
  </si>
  <si>
    <t>23.01.2020 12:05:26</t>
  </si>
  <si>
    <t>00:00:08,3</t>
  </si>
  <si>
    <t>00:10:53,3</t>
  </si>
  <si>
    <t>00:11:20,2</t>
  </si>
  <si>
    <t>23.01.2020 12:07:17</t>
  </si>
  <si>
    <t>00:00:26,9</t>
  </si>
  <si>
    <t>00:10:46,2</t>
  </si>
  <si>
    <t>00:10:53,2</t>
  </si>
  <si>
    <t>23.01.2020 12:06:38</t>
  </si>
  <si>
    <t>00:10:15,4</t>
  </si>
  <si>
    <t>00:10:46,1</t>
  </si>
  <si>
    <t>23.01.2020 12:06:42</t>
  </si>
  <si>
    <t>00:00:30,7</t>
  </si>
  <si>
    <t>00:11:38,1</t>
  </si>
  <si>
    <t>00:11:53,7</t>
  </si>
  <si>
    <t>23.01.2020 12:08:12</t>
  </si>
  <si>
    <t>00:00:15,6</t>
  </si>
  <si>
    <t>Überprüfen von Anforderungen</t>
  </si>
  <si>
    <t>00:11:38,0</t>
  </si>
  <si>
    <t>23.01.2020 12:08:19</t>
  </si>
  <si>
    <t>00:00:17,8</t>
  </si>
  <si>
    <t>00:12:25,6</t>
  </si>
  <si>
    <t>23.01.2020 12:09:14</t>
  </si>
  <si>
    <t>00:00:31,9</t>
  </si>
  <si>
    <t>00:12:49,9</t>
  </si>
  <si>
    <t>00:12:55,8</t>
  </si>
  <si>
    <t>23.01.2020 12:09:53</t>
  </si>
  <si>
    <t>23.01.2020 12:09:58</t>
  </si>
  <si>
    <t>00:00:24,3</t>
  </si>
  <si>
    <t>00:13:01,0</t>
  </si>
  <si>
    <t>00:13:10,0</t>
  </si>
  <si>
    <t>23.01.2020 12:10:26</t>
  </si>
  <si>
    <t>00:00:09,0</t>
  </si>
  <si>
    <t>00:12:55,7</t>
  </si>
  <si>
    <t>00:13:01,1</t>
  </si>
  <si>
    <t>23.01.2020 12:10:31</t>
  </si>
  <si>
    <t>00:00:05,4</t>
  </si>
  <si>
    <t>00:13:47,6</t>
  </si>
  <si>
    <t>23.01.2020 12:11:18</t>
  </si>
  <si>
    <t>00:00:37,6</t>
  </si>
  <si>
    <t>00:13:47,7</t>
  </si>
  <si>
    <t>00:13:53,9</t>
  </si>
  <si>
    <t>23.01.2020 12:11:34</t>
  </si>
  <si>
    <t>00:14:13,2</t>
  </si>
  <si>
    <t>00:14:17,6</t>
  </si>
  <si>
    <t>23.01.2020 12:12:22</t>
  </si>
  <si>
    <t>Keine Bearbeitungszeit\Wiederherstellung der eigenen Lösung</t>
  </si>
  <si>
    <t>00:14:17,7</t>
  </si>
  <si>
    <t>00:14:50,6</t>
  </si>
  <si>
    <t>23.01.2020 12:12:59</t>
  </si>
  <si>
    <t>00:00:32,9</t>
  </si>
  <si>
    <t>00:13:47,8</t>
  </si>
  <si>
    <t>00:14:13,1</t>
  </si>
  <si>
    <t>23.01.2020 12:13:06</t>
  </si>
  <si>
    <t>00:00:25,3</t>
  </si>
  <si>
    <t>00:15:13,9</t>
  </si>
  <si>
    <t>00:16:20,8</t>
  </si>
  <si>
    <t>23.01.2020 12:15:05</t>
  </si>
  <si>
    <t>00:01:06,9</t>
  </si>
  <si>
    <t>00:15:14,0</t>
  </si>
  <si>
    <t>23.01.2020 12:15:09</t>
  </si>
  <si>
    <t>00:00:23,4</t>
  </si>
  <si>
    <t>00:17:09,2</t>
  </si>
  <si>
    <t>00:17:15,0</t>
  </si>
  <si>
    <t>23.01.2020 12:16:15</t>
  </si>
  <si>
    <t>00:00:05,8</t>
  </si>
  <si>
    <t>00:16:20,9</t>
  </si>
  <si>
    <t>23.01.2020 12:16:21</t>
  </si>
  <si>
    <t>00:00:48,3</t>
  </si>
  <si>
    <t>00:17:15,1</t>
  </si>
  <si>
    <t>00:18:27,5</t>
  </si>
  <si>
    <t>23.01.2020 12:17:47</t>
  </si>
  <si>
    <t>00:01:12,4</t>
  </si>
  <si>
    <t>00:18:27,6</t>
  </si>
  <si>
    <t>00:18:35,8</t>
  </si>
  <si>
    <t>23.01.2020 12:18:19</t>
  </si>
  <si>
    <t>00:00:08,2</t>
  </si>
  <si>
    <t>00:18:36,0</t>
  </si>
  <si>
    <t>00:18:43,9</t>
  </si>
  <si>
    <t>23.01.2020 12:18:32</t>
  </si>
  <si>
    <t>00:00:07,9</t>
  </si>
  <si>
    <t>00:19:00,0</t>
  </si>
  <si>
    <t>00:19:11,5</t>
  </si>
  <si>
    <t>23.01.2020 12:19:09</t>
  </si>
  <si>
    <t>00:18:59,8</t>
  </si>
  <si>
    <t>23.01.2020 12:19:14</t>
  </si>
  <si>
    <t>00:00:23,8</t>
  </si>
  <si>
    <t>Entwurfsänderung\Änderung Prüfstände</t>
  </si>
  <si>
    <t>00:19:40,3</t>
  </si>
  <si>
    <t>00:19:42,2</t>
  </si>
  <si>
    <t>23.01.2020 12:20:07</t>
  </si>
  <si>
    <t>00:00:01,9</t>
  </si>
  <si>
    <t>00:19:42,4</t>
  </si>
  <si>
    <t>00:19:43,8</t>
  </si>
  <si>
    <t>23.01.2020 12:20:16</t>
  </si>
  <si>
    <t>00:00:01,4</t>
  </si>
  <si>
    <t>00:19:22,4</t>
  </si>
  <si>
    <t>00:19:33,8</t>
  </si>
  <si>
    <t>23.01.2020 12:20:39</t>
  </si>
  <si>
    <t>00:00:11,4</t>
  </si>
  <si>
    <t>00:19:11,6</t>
  </si>
  <si>
    <t>00:20:59,0</t>
  </si>
  <si>
    <t>00:20:29,1</t>
  </si>
  <si>
    <t>00:20:38,9</t>
  </si>
  <si>
    <t>23.01.2020 12:21:48</t>
  </si>
  <si>
    <t>00:00:09,8</t>
  </si>
  <si>
    <t>00:20:58,8</t>
  </si>
  <si>
    <t>00:21:00,4</t>
  </si>
  <si>
    <t>23.01.2020 12:22:19</t>
  </si>
  <si>
    <t>00:00:01,6</t>
  </si>
  <si>
    <t>00:21:00,5</t>
  </si>
  <si>
    <t>00:21:11,9</t>
  </si>
  <si>
    <t>23.01.2020 12:22:32</t>
  </si>
  <si>
    <t>00:21:52,8</t>
  </si>
  <si>
    <t>00:22:01,7</t>
  </si>
  <si>
    <t>23.01.2020 12:23:54</t>
  </si>
  <si>
    <t>00:00:08,9</t>
  </si>
  <si>
    <t>00:22:14,6</t>
  </si>
  <si>
    <t>00:22:22,1</t>
  </si>
  <si>
    <t>23.01.2020 12:24:29</t>
  </si>
  <si>
    <t>00:00:07,5</t>
  </si>
  <si>
    <t>00:22:22,0</t>
  </si>
  <si>
    <t>00:22:39,9</t>
  </si>
  <si>
    <t>23.01.2020 12:24:49</t>
  </si>
  <si>
    <t>00:00:17,9</t>
  </si>
  <si>
    <t>00:21:12,0</t>
  </si>
  <si>
    <t>23.01.2020 12:24:57</t>
  </si>
  <si>
    <t>00:01:10,0</t>
  </si>
  <si>
    <t>Entwurfsänderung\Änderung Kran</t>
  </si>
  <si>
    <t>00:22:40,0</t>
  </si>
  <si>
    <t>00:22:41,7</t>
  </si>
  <si>
    <t>23.01.2020 12:25:30</t>
  </si>
  <si>
    <t>00:23:40,0</t>
  </si>
  <si>
    <t>00:23:59,6</t>
  </si>
  <si>
    <t>23.01.2020 12:26:41</t>
  </si>
  <si>
    <t>00:00:19,6</t>
  </si>
  <si>
    <t>00:23:39,9</t>
  </si>
  <si>
    <t>23.01.2020 12:26:47</t>
  </si>
  <si>
    <t>00:01:00,0</t>
  </si>
  <si>
    <t>00:24:29,3</t>
  </si>
  <si>
    <t>00:24:46,9</t>
  </si>
  <si>
    <t>23.01.2020 12:27:44</t>
  </si>
  <si>
    <t>00:00:17,6</t>
  </si>
  <si>
    <t>00:23:59,7</t>
  </si>
  <si>
    <t>00:24:29,2</t>
  </si>
  <si>
    <t>23.01.2020 12:27:54</t>
  </si>
  <si>
    <t>00:00:29,5</t>
  </si>
  <si>
    <t>00:25:17,8</t>
  </si>
  <si>
    <t>00:25:35,3</t>
  </si>
  <si>
    <t>23.01.2020 12:28:58</t>
  </si>
  <si>
    <t>00:00:17,5</t>
  </si>
  <si>
    <t>00:24:47,0</t>
  </si>
  <si>
    <t>00:25:17,9</t>
  </si>
  <si>
    <t>23.01.2020 12:29:03</t>
  </si>
  <si>
    <t>00:00:30,9</t>
  </si>
  <si>
    <t>00:25:35,4</t>
  </si>
  <si>
    <t>00:25:56,0</t>
  </si>
  <si>
    <t>23.01.2020 12:29:36</t>
  </si>
  <si>
    <t>00:00:20,6</t>
  </si>
  <si>
    <t>00:27:45,4</t>
  </si>
  <si>
    <t>00:27:49,2</t>
  </si>
  <si>
    <t>23.01.2020 12:31:37</t>
  </si>
  <si>
    <t>00:00:03,8</t>
  </si>
  <si>
    <t>00:27:45,6</t>
  </si>
  <si>
    <t>23.01.2020 12:31:46</t>
  </si>
  <si>
    <t>00:02:10,2</t>
  </si>
  <si>
    <t>00:27:49,4</t>
  </si>
  <si>
    <t>00:28:01,8</t>
  </si>
  <si>
    <t>23.01.2020 12:32:26</t>
  </si>
  <si>
    <t>00:00:12,4</t>
  </si>
  <si>
    <t>00:29:32,3</t>
  </si>
  <si>
    <t>00:29:39,0</t>
  </si>
  <si>
    <t>23.01.2020 12:34:12</t>
  </si>
  <si>
    <t>00:00:06,7</t>
  </si>
  <si>
    <t>00:29:18,9</t>
  </si>
  <si>
    <t>00:29:24,2</t>
  </si>
  <si>
    <t>23.01.2020 12:34:37</t>
  </si>
  <si>
    <t>00:00:05,3</t>
  </si>
  <si>
    <t>00:29:24,1</t>
  </si>
  <si>
    <t>00:29:32,2</t>
  </si>
  <si>
    <t>23.01.2020 12:34:41</t>
  </si>
  <si>
    <t>00:00:08,1</t>
  </si>
  <si>
    <t>00:28:02,0</t>
  </si>
  <si>
    <t>00:29:18,7</t>
  </si>
  <si>
    <t>23.01.2020 12:34:46</t>
  </si>
  <si>
    <t>00:01:16,7</t>
  </si>
  <si>
    <t>00:30:14,3</t>
  </si>
  <si>
    <t>00:30:34,3</t>
  </si>
  <si>
    <t>23.01.2020 12:36:03</t>
  </si>
  <si>
    <t>00:30:09,2</t>
  </si>
  <si>
    <t>23.01.2020 12:36:21</t>
  </si>
  <si>
    <t>00:00:05,1</t>
  </si>
  <si>
    <t>00:29:39,1</t>
  </si>
  <si>
    <t>00:30:09,1</t>
  </si>
  <si>
    <t>23.01.2020 12:36:33</t>
  </si>
  <si>
    <t>00:00:30,0</t>
  </si>
  <si>
    <t>00:30:37,7</t>
  </si>
  <si>
    <t>00:30:46,5</t>
  </si>
  <si>
    <t>23.01.2020 12:37:26</t>
  </si>
  <si>
    <t>00:00:08,8</t>
  </si>
  <si>
    <t>00:30:51,6</t>
  </si>
  <si>
    <t>00:31:06,7</t>
  </si>
  <si>
    <t>23.01.2020 12:37:52</t>
  </si>
  <si>
    <t>00:00:15,1</t>
  </si>
  <si>
    <t>Zeichnen von Leitungen</t>
  </si>
  <si>
    <t>00:30:34,4</t>
  </si>
  <si>
    <t>23.01.2020 12:37:57</t>
  </si>
  <si>
    <t>00:00:17,2</t>
  </si>
  <si>
    <t>00:31:06,8</t>
  </si>
  <si>
    <t>00:31:33,9</t>
  </si>
  <si>
    <t>23.01.2020 12:38:44</t>
  </si>
  <si>
    <t>00:00:27,1</t>
  </si>
  <si>
    <t>00:31:34,0</t>
  </si>
  <si>
    <t>00:31:44,0</t>
  </si>
  <si>
    <t>23.01.2020 12:39:00</t>
  </si>
  <si>
    <t>00:00:10,0</t>
  </si>
  <si>
    <t>00:31:44,1</t>
  </si>
  <si>
    <t>00:32:02,5</t>
  </si>
  <si>
    <t>23.01.2020 12:39:25</t>
  </si>
  <si>
    <t>00:00:18,4</t>
  </si>
  <si>
    <t>00:32:12,8</t>
  </si>
  <si>
    <t>23.01.2020 12:39:38</t>
  </si>
  <si>
    <t>00:00:10,3</t>
  </si>
  <si>
    <t>00:32:21,4</t>
  </si>
  <si>
    <t>23.01.2020 12:40:00</t>
  </si>
  <si>
    <t>00:00:08,6</t>
  </si>
  <si>
    <t>00:32:43,4</t>
  </si>
  <si>
    <t>00:32:48,5</t>
  </si>
  <si>
    <t>23.01.2020 12:40:40</t>
  </si>
  <si>
    <t>23.01.2020 12:40:47</t>
  </si>
  <si>
    <t>00:00:22,0</t>
  </si>
  <si>
    <t>00:32:48,6</t>
  </si>
  <si>
    <t>00:33:03,8</t>
  </si>
  <si>
    <t>23.01.2020 12:41:22</t>
  </si>
  <si>
    <t>00:00:15,2</t>
  </si>
  <si>
    <t>00:33:03,9</t>
  </si>
  <si>
    <t>00:33:20,0</t>
  </si>
  <si>
    <t>23.01.2020 12:41:36</t>
  </si>
  <si>
    <t>00:00:16,1</t>
  </si>
  <si>
    <t>00:33:19,8</t>
  </si>
  <si>
    <t>00:33:27,1</t>
  </si>
  <si>
    <t>23.01.2020 12:42:06</t>
  </si>
  <si>
    <t>00:00:07,3</t>
  </si>
  <si>
    <t>00:33:48,9</t>
  </si>
  <si>
    <t>00:33:57,4</t>
  </si>
  <si>
    <t>23.01.2020 12:42:41</t>
  </si>
  <si>
    <t>00:00:08,5</t>
  </si>
  <si>
    <t>00:34:14,5</t>
  </si>
  <si>
    <t>00:34:38,3</t>
  </si>
  <si>
    <t>23.01.2020 12:43:36</t>
  </si>
  <si>
    <t>23.01.2020 12:43:42</t>
  </si>
  <si>
    <t>00:00:47,4</t>
  </si>
  <si>
    <t>00:34:38,1</t>
  </si>
  <si>
    <t>00:35:07,1</t>
  </si>
  <si>
    <t>23.01.2020 12:45:29</t>
  </si>
  <si>
    <t>00:00:29,0</t>
  </si>
  <si>
    <t>00:35:29,0</t>
  </si>
  <si>
    <t>23.01.2020 12:45:08</t>
  </si>
  <si>
    <t>00:35:29,2</t>
  </si>
  <si>
    <t>00:35:42,7</t>
  </si>
  <si>
    <t>23.01.2020 12:45:57</t>
  </si>
  <si>
    <t>00:00:13,5</t>
  </si>
  <si>
    <t>00:35:59,8</t>
  </si>
  <si>
    <t>00:36:07,4</t>
  </si>
  <si>
    <t>23.01.2020 12:46:28</t>
  </si>
  <si>
    <t>00:36:00,1</t>
  </si>
  <si>
    <t>23.01.2020 12:46:33</t>
  </si>
  <si>
    <t>00:00:17,4</t>
  </si>
  <si>
    <t>00:36:16,6</t>
  </si>
  <si>
    <t>00:36:21,7</t>
  </si>
  <si>
    <t>23.01.2020 12:46:51</t>
  </si>
  <si>
    <t>23.01.2020 12:46:56</t>
  </si>
  <si>
    <t>00:00:09,2</t>
  </si>
  <si>
    <t>00:36:36,0</t>
  </si>
  <si>
    <t>00:36:47,2</t>
  </si>
  <si>
    <t>23.01.2020 12:47:28</t>
  </si>
  <si>
    <t>00:00:11,2</t>
  </si>
  <si>
    <t>00:36:22,0</t>
  </si>
  <si>
    <t>00:36:35,8</t>
  </si>
  <si>
    <t>23.01.2020 12:47:33</t>
  </si>
  <si>
    <t>00:00:13,8</t>
  </si>
  <si>
    <t>00:37:05,3</t>
  </si>
  <si>
    <t>00:37:12,6</t>
  </si>
  <si>
    <t>23.01.2020 12:48:26</t>
  </si>
  <si>
    <t>00:37:05,1</t>
  </si>
  <si>
    <t>23.01.2020 12:48:07</t>
  </si>
  <si>
    <t>00:37:26,5</t>
  </si>
  <si>
    <t>00:37:31,8</t>
  </si>
  <si>
    <t>23.01.2020 12:49:06</t>
  </si>
  <si>
    <t>00:37:31,9</t>
  </si>
  <si>
    <t>00:37:39,3</t>
  </si>
  <si>
    <t>23.01.2020 12:49:38</t>
  </si>
  <si>
    <t>00:00:07,4</t>
  </si>
  <si>
    <t>00:37:39,5</t>
  </si>
  <si>
    <t>00:37:49,0</t>
  </si>
  <si>
    <t>23.01.2020 12:49:52</t>
  </si>
  <si>
    <t>00:00:09,5</t>
  </si>
  <si>
    <t>00:37:12,7</t>
  </si>
  <si>
    <t>00:37:26,4</t>
  </si>
  <si>
    <t>23.01.2020 12:49:57</t>
  </si>
  <si>
    <t>00:00:13,7</t>
  </si>
  <si>
    <t>00:39:29,1</t>
  </si>
  <si>
    <t>00:39:32,6</t>
  </si>
  <si>
    <t>23.01.2020 12:51:36</t>
  </si>
  <si>
    <t>00:00:03,5</t>
  </si>
  <si>
    <t>00:37:49,1</t>
  </si>
  <si>
    <t>00:39:29,0</t>
  </si>
  <si>
    <t>23.01.2020 12:51:42</t>
  </si>
  <si>
    <t>00:01:39,9</t>
  </si>
  <si>
    <t>00:39:49,7</t>
  </si>
  <si>
    <t>00:39:56,0</t>
  </si>
  <si>
    <t>23.01.2020 12:52:14</t>
  </si>
  <si>
    <t>00:39:32,7</t>
  </si>
  <si>
    <t>00:39:49,8</t>
  </si>
  <si>
    <t>23.01.2020 12:52:18</t>
  </si>
  <si>
    <t>00:00:17,1</t>
  </si>
  <si>
    <t>00:39:55,9</t>
  </si>
  <si>
    <t>00:40:07,2</t>
  </si>
  <si>
    <t>23.01.2020 12:52:47</t>
  </si>
  <si>
    <t>00:00:11,3</t>
  </si>
  <si>
    <t>00:40:27,7</t>
  </si>
  <si>
    <t>00:40:34,1</t>
  </si>
  <si>
    <t>23.01.2020 12:53:32</t>
  </si>
  <si>
    <t>00:00:06,4</t>
  </si>
  <si>
    <t>00:40:07,4</t>
  </si>
  <si>
    <t>23.01.2020 12:53:37</t>
  </si>
  <si>
    <t>00:00:20,3</t>
  </si>
  <si>
    <t>00:40:43,8</t>
  </si>
  <si>
    <t>00:41:01,7</t>
  </si>
  <si>
    <t>23.01.2020 12:54:32</t>
  </si>
  <si>
    <t>00:40:34,3</t>
  </si>
  <si>
    <t>23.01.2020 12:54:38</t>
  </si>
  <si>
    <t>00:41:30,2</t>
  </si>
  <si>
    <t>00:41:37,6</t>
  </si>
  <si>
    <t>23.01.2020 12:57:18</t>
  </si>
  <si>
    <t>00:41:47,6</t>
  </si>
  <si>
    <t>00:41:52,4</t>
  </si>
  <si>
    <t>23.01.2020 12:57:39</t>
  </si>
  <si>
    <t>00:00:04,8</t>
  </si>
  <si>
    <t>00:41:47,5</t>
  </si>
  <si>
    <t>23.01.2020 12:57:44</t>
  </si>
  <si>
    <t>00:00:45,8</t>
  </si>
  <si>
    <t>00:41:52,5</t>
  </si>
  <si>
    <t>00:41:58,9</t>
  </si>
  <si>
    <t>23.01.2020 12:57:59</t>
  </si>
  <si>
    <t>00:42:49,8</t>
  </si>
  <si>
    <t>00:42:51,2</t>
  </si>
  <si>
    <t>23.01.2020 12:59:03</t>
  </si>
  <si>
    <t>23.01.2020 12:59:09</t>
  </si>
  <si>
    <t>00:00:50,9</t>
  </si>
  <si>
    <t>00:42:51,3</t>
  </si>
  <si>
    <t>00:43:09,6</t>
  </si>
  <si>
    <t>23.01.2020 12:59:36</t>
  </si>
  <si>
    <t>00:00:18,3</t>
  </si>
  <si>
    <t>00:43:09,7</t>
  </si>
  <si>
    <t>00:44:06,2</t>
  </si>
  <si>
    <t>23.01.2020 13:00:50</t>
  </si>
  <si>
    <t>00:00:56,5</t>
  </si>
  <si>
    <t>00:44:06,3</t>
  </si>
  <si>
    <t>00:44:12,5</t>
  </si>
  <si>
    <t>23.01.2020 13:01:02</t>
  </si>
  <si>
    <t>00:44:12,6</t>
  </si>
  <si>
    <t>00:44:23,7</t>
  </si>
  <si>
    <t>23.01.2020 13:01:18</t>
  </si>
  <si>
    <t>00:00:11,1</t>
  </si>
  <si>
    <t>00:44:30,5</t>
  </si>
  <si>
    <t>23.01.2020 13:01:43</t>
  </si>
  <si>
    <t>00:00:06,8</t>
  </si>
  <si>
    <t>00:45:05,5</t>
  </si>
  <si>
    <t>00:45:12,2</t>
  </si>
  <si>
    <t>23.01.2020 13:02:29</t>
  </si>
  <si>
    <t>00:44:30,6</t>
  </si>
  <si>
    <t>00:45:05,4</t>
  </si>
  <si>
    <t>23.01.2020 13:02:35</t>
  </si>
  <si>
    <t>00:00:34,8</t>
  </si>
  <si>
    <t>00:45:12,1</t>
  </si>
  <si>
    <t>00:45:24,8</t>
  </si>
  <si>
    <t>23.01.2020 13:02:56</t>
  </si>
  <si>
    <t>00:45:40,1</t>
  </si>
  <si>
    <t>23.01.2020 13:03:20</t>
  </si>
  <si>
    <t>Zeitpunkt Fertigstellung</t>
  </si>
  <si>
    <t>00:45:39,9</t>
  </si>
  <si>
    <t>00:45:41,7</t>
  </si>
  <si>
    <t>23.01.2020 13:03:43</t>
  </si>
  <si>
    <t>00:00:01,8</t>
  </si>
  <si>
    <t>00:45:41,8</t>
  </si>
  <si>
    <t>00:45:49,0</t>
  </si>
  <si>
    <t>23.01.2020 13:04:01</t>
  </si>
  <si>
    <t>00:00:07,2</t>
  </si>
  <si>
    <t>Keine Bearbeitungszeit\Systemzeiten</t>
  </si>
  <si>
    <t>00:46:08,2</t>
  </si>
  <si>
    <t>23.01.2020 13:04:14</t>
  </si>
  <si>
    <t>00:46:29,3</t>
  </si>
  <si>
    <t>23.01.2020 13:04:42</t>
  </si>
  <si>
    <t>00:00:21,1</t>
  </si>
  <si>
    <t>Teamarbeit\Erläutern der Lösung</t>
  </si>
  <si>
    <t>00:46:29,4</t>
  </si>
  <si>
    <t>00:48:32,9</t>
  </si>
  <si>
    <t>23.01.2020 13:05:58</t>
  </si>
  <si>
    <t>00:02:03,5</t>
  </si>
  <si>
    <t>Fläche errechnet</t>
  </si>
  <si>
    <t>Carsten Seybold</t>
  </si>
  <si>
    <t>27.02.2020 09:30:11</t>
  </si>
  <si>
    <t>00:01:25,2</t>
  </si>
  <si>
    <t>27.02.2020 09:30:18</t>
  </si>
  <si>
    <t>00:00:10,7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</si>
</sst>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hh]:mm:ss.0"/>
  </numFmts>
  <fonts count="15">
    <font>
      <sz val="11"/>
      <name val="Calibri"/>
    </font>
    <font>
      <b/>
      <sz val="10"/>
      <name val="Calibri"/>
    </font>
    <font>
      <sz val="10"/>
      <color rgb="FF000000"/>
      <name val="Calibri"/>
    </font>
    <font>
      <sz val="12"/>
      <color rgb="FFCC7099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EFC917"/>
      <name val="Calibri"/>
    </font>
    <font>
      <sz val="12"/>
      <color rgb="FF2364A2"/>
      <name val="Calibri"/>
    </font>
    <font>
      <sz val="12"/>
      <color rgb="FF8B4513"/>
      <name val="Calibri"/>
    </font>
    <font>
      <sz val="12"/>
      <color rgb="FFDC3C26"/>
      <name val="Calibri"/>
    </font>
    <font>
      <sz val="12"/>
      <color rgb="FF961E96"/>
      <name val="Calibri"/>
    </font>
    <font>
      <sz val="12"/>
      <color rgb="FF0CBFCC"/>
      <name val="Calibri"/>
    </font>
    <font>
      <sz val="12"/>
      <color rgb="FF6DA529"/>
      <name val="Calibri"/>
    </font>
    <font>
      <sz val="12"/>
      <color rgb="FFEA7915"/>
      <name val="Calibri"/>
    </font>
  </fonts>
  <fills count="16">
    <fill>
      <patternFill patternType="none"/>
    </fill>
    <fill>
      <patternFill patternType="gray125"/>
    </fill>
    <fill>
      <patternFill patternType="solid">
        <fgColor rgb="FFB3CBE3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</fills>
  <borders count="15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</borders>
  <cellStyleXfs count="1">
    <xf numFmtId="0" fontId="0" fillId="0" borderId="0"/>
  </cellStyleXfs>
  <cellXfs count="66">
    <xf numFmtId="0" fontId="0" fillId="0" borderId="0" xfId="0"/>
    <xf numFmtId="49" fontId="1" fillId="2" borderId="1" xfId="0" applyNumberFormat="1" applyFont="1" applyFill="1" applyBorder="1" applyAlignment="1">
      <alignment horizontal="left" vertical="top"/>
    </xf>
    <xf numFmtId="49" fontId="2" fillId="3" borderId="2" xfId="0" applyNumberFormat="1" applyFont="1" applyFill="1" applyBorder="1" applyAlignment="1">
      <alignment horizontal="left" vertical="top"/>
    </xf>
    <xf numFmtId="49" fontId="3" fillId="4" borderId="3" xfId="0" applyNumberFormat="1" applyFont="1" applyFill="1" applyBorder="1" applyAlignment="1">
      <alignment horizontal="center" vertical="top"/>
    </xf>
    <xf numFmtId="49" fontId="4" fillId="5" borderId="4" xfId="0" applyNumberFormat="1" applyFont="1" applyFill="1" applyBorder="1" applyAlignment="1">
      <alignment horizontal="left" vertical="top" wrapText="1"/>
    </xf>
    <xf numFmtId="2" fontId="6" fillId="7" borderId="6" xfId="0" applyNumberFormat="1" applyFont="1" applyFill="1" applyBorder="1" applyAlignment="1">
      <alignment horizontal="left" vertical="top"/>
    </xf>
    <xf numFmtId="49" fontId="7" fillId="8" borderId="7" xfId="0" applyNumberFormat="1" applyFont="1" applyFill="1" applyBorder="1" applyAlignment="1">
      <alignment horizontal="center" vertical="top"/>
    </xf>
    <xf numFmtId="49" fontId="8" fillId="9" borderId="8" xfId="0" applyNumberFormat="1" applyFont="1" applyFill="1" applyBorder="1" applyAlignment="1">
      <alignment horizontal="center" vertical="top"/>
    </xf>
    <xf numFmtId="49" fontId="10" fillId="11" borderId="10" xfId="0" applyNumberFormat="1" applyFont="1" applyFill="1" applyBorder="1" applyAlignment="1">
      <alignment horizontal="center" vertical="top"/>
    </xf>
    <xf numFmtId="49" fontId="13" fillId="14" borderId="13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left" vertical="top"/>
    </xf>
    <xf numFmtId="164" fontId="1" fillId="2" borderId="14" xfId="0" applyNumberFormat="1" applyFont="1" applyFill="1" applyBorder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top"/>
    </xf>
    <xf numFmtId="164" fontId="5" fillId="6" borderId="5" xfId="0" applyNumberFormat="1" applyFont="1" applyFill="1" applyBorder="1" applyAlignment="1">
      <alignment horizontal="left" vertical="top"/>
    </xf>
    <xf numFmtId="164" fontId="4" fillId="5" borderId="4" xfId="0" applyNumberFormat="1" applyFont="1" applyFill="1" applyBorder="1" applyAlignment="1">
      <alignment horizontal="left" vertical="top" wrapText="1"/>
    </xf>
    <xf numFmtId="164" fontId="2" fillId="3" borderId="14" xfId="0" applyNumberFormat="1" applyFont="1" applyFill="1" applyBorder="1" applyAlignment="1">
      <alignment horizontal="left" vertical="top"/>
    </xf>
    <xf numFmtId="164" fontId="0" fillId="0" borderId="0" xfId="0" applyNumberFormat="1"/>
    <xf numFmtId="49" fontId="14" fillId="15" borderId="3" xfId="0" applyNumberFormat="1" applyFont="1" applyFill="1" applyBorder="1" applyAlignment="1">
      <alignment horizontal="center" vertical="top"/>
    </xf>
    <xf numFmtId="49" fontId="11" fillId="12" borderId="14" xfId="0" applyNumberFormat="1" applyFont="1" applyFill="1" applyBorder="1" applyAlignment="1">
      <alignment horizontal="center" vertical="top"/>
    </xf>
    <xf numFmtId="49" fontId="7" fillId="8" borderId="11" xfId="0" applyNumberFormat="1" applyFont="1" applyFill="1" applyBorder="1" applyAlignment="1">
      <alignment horizontal="center" vertical="top"/>
    </xf>
    <xf numFmtId="49" fontId="12" fillId="13" borderId="7" xfId="0" applyNumberFormat="1" applyFont="1" applyFill="1" applyBorder="1" applyAlignment="1">
      <alignment horizontal="center" vertical="top"/>
    </xf>
    <xf numFmtId="49" fontId="11" fillId="12" borderId="12" xfId="0" applyNumberFormat="1" applyFont="1" applyFill="1" applyBorder="1" applyAlignment="1">
      <alignment horizontal="center" vertical="top"/>
    </xf>
    <xf numFmtId="49" fontId="3" fillId="4" borderId="7" xfId="0" applyNumberFormat="1" applyFont="1" applyFill="1" applyBorder="1" applyAlignment="1">
      <alignment horizontal="center" vertical="top"/>
    </xf>
    <xf numFmtId="49" fontId="8" fillId="9" borderId="3" xfId="0" applyNumberFormat="1" applyFont="1" applyFill="1" applyBorder="1" applyAlignment="1">
      <alignment horizontal="center" vertical="top"/>
    </xf>
    <xf numFmtId="49" fontId="14" fillId="15" borderId="8" xfId="0" applyNumberFormat="1" applyFont="1" applyFill="1" applyBorder="1" applyAlignment="1">
      <alignment horizontal="center" vertical="top"/>
    </xf>
    <xf numFmtId="49" fontId="7" fillId="8" borderId="14" xfId="0" applyNumberFormat="1" applyFont="1" applyFill="1" applyBorder="1" applyAlignment="1">
      <alignment horizontal="center" vertical="top"/>
    </xf>
    <xf numFmtId="49" fontId="7" fillId="8" borderId="3" xfId="0" applyNumberFormat="1" applyFont="1" applyFill="1" applyBorder="1" applyAlignment="1">
      <alignment horizontal="center" vertical="top"/>
    </xf>
    <xf numFmtId="49" fontId="11" fillId="12" borderId="7" xfId="0" applyNumberFormat="1" applyFont="1" applyFill="1" applyBorder="1" applyAlignment="1">
      <alignment horizontal="center" vertical="top"/>
    </xf>
    <xf numFmtId="49" fontId="7" fillId="8" borderId="12" xfId="0" applyNumberFormat="1" applyFont="1" applyFill="1" applyBorder="1" applyAlignment="1">
      <alignment horizontal="center" vertical="top"/>
    </xf>
    <xf numFmtId="49" fontId="13" fillId="14" borderId="7" xfId="0" applyNumberFormat="1" applyFont="1" applyFill="1" applyBorder="1" applyAlignment="1">
      <alignment horizontal="center" vertical="top"/>
    </xf>
    <xf numFmtId="49" fontId="8" fillId="9" borderId="13" xfId="0" applyNumberFormat="1" applyFont="1" applyFill="1" applyBorder="1" applyAlignment="1">
      <alignment horizontal="center" vertical="top"/>
    </xf>
    <xf numFmtId="49" fontId="7" fillId="8" borderId="8" xfId="0" applyNumberFormat="1" applyFont="1" applyFill="1" applyBorder="1" applyAlignment="1">
      <alignment horizontal="center" vertical="top"/>
    </xf>
    <xf numFmtId="49" fontId="3" fillId="4" borderId="12" xfId="0" applyNumberFormat="1" applyFont="1" applyFill="1" applyBorder="1" applyAlignment="1">
      <alignment horizontal="center" vertical="top"/>
    </xf>
    <xf numFmtId="49" fontId="10" fillId="11" borderId="3" xfId="0" applyNumberFormat="1" applyFont="1" applyFill="1" applyBorder="1" applyAlignment="1">
      <alignment horizontal="center" vertical="top"/>
    </xf>
    <xf numFmtId="49" fontId="3" fillId="4" borderId="10" xfId="0" applyNumberFormat="1" applyFont="1" applyFill="1" applyBorder="1" applyAlignment="1">
      <alignment horizontal="center" vertical="top"/>
    </xf>
    <xf numFmtId="49" fontId="8" fillId="9" borderId="7" xfId="0" applyNumberFormat="1" applyFont="1" applyFill="1" applyBorder="1" applyAlignment="1">
      <alignment horizontal="center" vertical="top"/>
    </xf>
    <xf numFmtId="49" fontId="13" fillId="14" borderId="8" xfId="0" applyNumberFormat="1" applyFont="1" applyFill="1" applyBorder="1" applyAlignment="1">
      <alignment horizontal="center" vertical="top"/>
    </xf>
    <xf numFmtId="49" fontId="9" fillId="10" borderId="8" xfId="0" applyNumberFormat="1" applyFont="1" applyFill="1" applyBorder="1" applyAlignment="1">
      <alignment horizontal="center" vertical="top"/>
    </xf>
    <xf numFmtId="49" fontId="14" fillId="15" borderId="9" xfId="0" applyNumberFormat="1" applyFont="1" applyFill="1" applyBorder="1" applyAlignment="1">
      <alignment horizontal="center" vertical="top"/>
    </xf>
    <xf numFmtId="49" fontId="12" fillId="13" borderId="14" xfId="0" applyNumberFormat="1" applyFont="1" applyFill="1" applyBorder="1" applyAlignment="1">
      <alignment horizontal="center" vertical="top"/>
    </xf>
    <xf numFmtId="49" fontId="13" fillId="14" borderId="3" xfId="0" applyNumberFormat="1" applyFont="1" applyFill="1" applyBorder="1" applyAlignment="1">
      <alignment horizontal="center" vertical="top"/>
    </xf>
    <xf numFmtId="49" fontId="11" fillId="12" borderId="13" xfId="0" applyNumberFormat="1" applyFont="1" applyFill="1" applyBorder="1" applyAlignment="1">
      <alignment horizontal="center" vertical="top"/>
    </xf>
    <xf numFmtId="49" fontId="12" fillId="13" borderId="8" xfId="0" applyNumberFormat="1" applyFont="1" applyFill="1" applyBorder="1" applyAlignment="1">
      <alignment horizontal="center" vertical="top"/>
    </xf>
    <xf numFmtId="49" fontId="14" fillId="15" borderId="7" xfId="0" applyNumberFormat="1" applyFont="1" applyFill="1" applyBorder="1" applyAlignment="1">
      <alignment horizontal="center" vertical="top"/>
    </xf>
    <xf numFmtId="49" fontId="3" fillId="4" borderId="14" xfId="0" applyNumberFormat="1" applyFont="1" applyFill="1" applyBorder="1" applyAlignment="1">
      <alignment horizontal="center" vertical="top"/>
    </xf>
    <xf numFmtId="49" fontId="12" fillId="13" borderId="13" xfId="0" applyNumberFormat="1" applyFont="1" applyFill="1" applyBorder="1" applyAlignment="1">
      <alignment horizontal="center" vertical="top"/>
    </xf>
    <xf numFmtId="49" fontId="10" fillId="11" borderId="12" xfId="0" applyNumberFormat="1" applyFont="1" applyFill="1" applyBorder="1" applyAlignment="1">
      <alignment horizontal="center" vertical="top"/>
    </xf>
    <xf numFmtId="49" fontId="11" fillId="12" borderId="10" xfId="0" applyNumberFormat="1" applyFont="1" applyFill="1" applyBorder="1" applyAlignment="1">
      <alignment horizontal="center" vertical="top"/>
    </xf>
    <xf numFmtId="49" fontId="12" fillId="13" borderId="11" xfId="0" applyNumberFormat="1" applyFont="1" applyFill="1" applyBorder="1" applyAlignment="1">
      <alignment horizontal="center" vertical="top"/>
    </xf>
    <xf numFmtId="49" fontId="12" fillId="13" borderId="3" xfId="0" applyNumberFormat="1" applyFont="1" applyFill="1" applyBorder="1" applyAlignment="1">
      <alignment horizontal="center" vertical="top"/>
    </xf>
    <xf numFmtId="49" fontId="13" fillId="14" borderId="11" xfId="0" applyNumberFormat="1" applyFont="1" applyFill="1" applyBorder="1" applyAlignment="1">
      <alignment horizontal="center" vertical="top"/>
    </xf>
    <xf numFmtId="49" fontId="3" fillId="4" borderId="13" xfId="0" applyNumberFormat="1" applyFont="1" applyFill="1" applyBorder="1" applyAlignment="1">
      <alignment horizontal="center" vertical="top"/>
    </xf>
    <xf numFmtId="49" fontId="11" fillId="12" borderId="3" xfId="0" applyNumberFormat="1" applyFont="1" applyFill="1" applyBorder="1" applyAlignment="1">
      <alignment horizontal="center" vertical="top"/>
    </xf>
    <xf numFmtId="49" fontId="3" fillId="4" borderId="8" xfId="0" applyNumberFormat="1" applyFont="1" applyFill="1" applyBorder="1" applyAlignment="1">
      <alignment horizontal="center" vertical="top"/>
    </xf>
    <xf numFmtId="49" fontId="7" fillId="8" borderId="13" xfId="0" applyNumberFormat="1" applyFont="1" applyFill="1" applyBorder="1" applyAlignment="1">
      <alignment horizontal="center" vertical="top"/>
    </xf>
    <xf numFmtId="49" fontId="10" fillId="11" borderId="7" xfId="0" applyNumberFormat="1" applyFont="1" applyFill="1" applyBorder="1" applyAlignment="1">
      <alignment horizontal="center" vertical="top"/>
    </xf>
    <xf numFmtId="49" fontId="12" fillId="13" borderId="10" xfId="0" applyNumberFormat="1" applyFont="1" applyFill="1" applyBorder="1" applyAlignment="1">
      <alignment horizontal="center" vertical="top"/>
    </xf>
    <xf numFmtId="49" fontId="13" fillId="14" borderId="14" xfId="0" applyNumberFormat="1" applyFont="1" applyFill="1" applyBorder="1" applyAlignment="1">
      <alignment horizontal="center" vertical="top"/>
    </xf>
    <xf numFmtId="49" fontId="8" fillId="9" borderId="12" xfId="0" applyNumberFormat="1" applyFont="1" applyFill="1" applyBorder="1" applyAlignment="1">
      <alignment horizontal="center" vertical="top"/>
    </xf>
    <xf numFmtId="49" fontId="9" fillId="10" borderId="10" xfId="0" applyNumberFormat="1" applyFont="1" applyFill="1" applyBorder="1" applyAlignment="1">
      <alignment horizontal="center" vertical="top"/>
    </xf>
    <xf numFmtId="49" fontId="7" fillId="8" borderId="10" xfId="0" applyNumberFormat="1" applyFont="1" applyFill="1" applyBorder="1" applyAlignment="1">
      <alignment horizontal="center" vertical="top"/>
    </xf>
    <xf numFmtId="49" fontId="7" fillId="15" borderId="14" xfId="0" applyNumberFormat="1" applyFont="1" applyFill="1" applyBorder="1" applyAlignment="1">
      <alignment horizontal="center" vertical="top"/>
    </xf>
    <xf numFmtId="49" fontId="2" fillId="15" borderId="14" xfId="0" applyNumberFormat="1" applyFont="1" applyFill="1" applyBorder="1" applyAlignment="1">
      <alignment horizontal="left" vertical="top" wrapText="1"/>
    </xf>
    <xf numFmtId="49" fontId="2" fillId="15" borderId="14" xfId="0" applyNumberFormat="1" applyFont="1" applyFill="1" applyBorder="1" applyAlignment="1">
      <alignment horizontal="left" vertical="top"/>
    </xf>
    <xf numFmtId="1" fontId="2" fillId="15" borderId="14" xfId="0" applyNumberFormat="1" applyFont="1" applyFill="1" applyBorder="1" applyAlignment="1">
      <alignment horizontal="left" vertical="top"/>
    </xf>
    <xf numFmtId="2" fontId="2" fillId="15" borderId="14" xfId="0" applyNumberFormat="1" applyFont="1" applyFill="1" applyBorder="1" applyAlignment="1">
      <alignment horizontal="left" vertical="top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8</xdr:col>
      <xdr:colOff>457200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</xdr:row>
      <xdr:rowOff>0</xdr:rowOff>
    </xdr:from>
    <xdr:to>
      <xdr:col>8</xdr:col>
      <xdr:colOff>457200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</xdr:row>
      <xdr:rowOff>0</xdr:rowOff>
    </xdr:from>
    <xdr:to>
      <xdr:col>8</xdr:col>
      <xdr:colOff>457200</xdr:colOff>
      <xdr:row>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</xdr:row>
      <xdr:rowOff>0</xdr:rowOff>
    </xdr:from>
    <xdr:to>
      <xdr:col>8</xdr:col>
      <xdr:colOff>457200</xdr:colOff>
      <xdr:row>5</xdr:row>
      <xdr:rowOff>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</xdr:row>
      <xdr:rowOff>0</xdr:rowOff>
    </xdr:from>
    <xdr:to>
      <xdr:col>8</xdr:col>
      <xdr:colOff>457200</xdr:colOff>
      <xdr:row>6</xdr:row>
      <xdr:rowOff>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</xdr:row>
      <xdr:rowOff>0</xdr:rowOff>
    </xdr:from>
    <xdr:to>
      <xdr:col>8</xdr:col>
      <xdr:colOff>457200</xdr:colOff>
      <xdr:row>7</xdr:row>
      <xdr:rowOff>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</xdr:row>
      <xdr:rowOff>0</xdr:rowOff>
    </xdr:from>
    <xdr:to>
      <xdr:col>8</xdr:col>
      <xdr:colOff>457200</xdr:colOff>
      <xdr:row>8</xdr:row>
      <xdr:rowOff>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</xdr:row>
      <xdr:rowOff>0</xdr:rowOff>
    </xdr:from>
    <xdr:to>
      <xdr:col>8</xdr:col>
      <xdr:colOff>457200</xdr:colOff>
      <xdr:row>9</xdr:row>
      <xdr:rowOff>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</xdr:row>
      <xdr:rowOff>0</xdr:rowOff>
    </xdr:from>
    <xdr:to>
      <xdr:col>8</xdr:col>
      <xdr:colOff>457200</xdr:colOff>
      <xdr:row>10</xdr:row>
      <xdr:rowOff>0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</xdr:row>
      <xdr:rowOff>0</xdr:rowOff>
    </xdr:from>
    <xdr:to>
      <xdr:col>8</xdr:col>
      <xdr:colOff>457200</xdr:colOff>
      <xdr:row>11</xdr:row>
      <xdr:rowOff>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</xdr:row>
      <xdr:rowOff>0</xdr:rowOff>
    </xdr:from>
    <xdr:to>
      <xdr:col>8</xdr:col>
      <xdr:colOff>457200</xdr:colOff>
      <xdr:row>12</xdr:row>
      <xdr:rowOff>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</xdr:row>
      <xdr:rowOff>0</xdr:rowOff>
    </xdr:from>
    <xdr:to>
      <xdr:col>8</xdr:col>
      <xdr:colOff>457200</xdr:colOff>
      <xdr:row>13</xdr:row>
      <xdr:rowOff>0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</xdr:row>
      <xdr:rowOff>0</xdr:rowOff>
    </xdr:from>
    <xdr:to>
      <xdr:col>8</xdr:col>
      <xdr:colOff>457200</xdr:colOff>
      <xdr:row>14</xdr:row>
      <xdr:rowOff>0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</xdr:row>
      <xdr:rowOff>0</xdr:rowOff>
    </xdr:from>
    <xdr:to>
      <xdr:col>8</xdr:col>
      <xdr:colOff>457200</xdr:colOff>
      <xdr:row>15</xdr:row>
      <xdr:rowOff>0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</xdr:row>
      <xdr:rowOff>0</xdr:rowOff>
    </xdr:from>
    <xdr:to>
      <xdr:col>8</xdr:col>
      <xdr:colOff>457200</xdr:colOff>
      <xdr:row>16</xdr:row>
      <xdr:rowOff>0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</xdr:row>
      <xdr:rowOff>0</xdr:rowOff>
    </xdr:from>
    <xdr:to>
      <xdr:col>8</xdr:col>
      <xdr:colOff>457200</xdr:colOff>
      <xdr:row>17</xdr:row>
      <xdr:rowOff>0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</xdr:row>
      <xdr:rowOff>0</xdr:rowOff>
    </xdr:from>
    <xdr:to>
      <xdr:col>8</xdr:col>
      <xdr:colOff>457200</xdr:colOff>
      <xdr:row>18</xdr:row>
      <xdr:rowOff>0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</xdr:row>
      <xdr:rowOff>0</xdr:rowOff>
    </xdr:from>
    <xdr:to>
      <xdr:col>8</xdr:col>
      <xdr:colOff>457200</xdr:colOff>
      <xdr:row>19</xdr:row>
      <xdr:rowOff>0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</xdr:row>
      <xdr:rowOff>0</xdr:rowOff>
    </xdr:from>
    <xdr:to>
      <xdr:col>8</xdr:col>
      <xdr:colOff>457200</xdr:colOff>
      <xdr:row>20</xdr:row>
      <xdr:rowOff>0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</xdr:row>
      <xdr:rowOff>0</xdr:rowOff>
    </xdr:from>
    <xdr:to>
      <xdr:col>8</xdr:col>
      <xdr:colOff>457200</xdr:colOff>
      <xdr:row>21</xdr:row>
      <xdr:rowOff>0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</xdr:row>
      <xdr:rowOff>0</xdr:rowOff>
    </xdr:from>
    <xdr:to>
      <xdr:col>8</xdr:col>
      <xdr:colOff>457200</xdr:colOff>
      <xdr:row>22</xdr:row>
      <xdr:rowOff>0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</xdr:row>
      <xdr:rowOff>0</xdr:rowOff>
    </xdr:from>
    <xdr:to>
      <xdr:col>8</xdr:col>
      <xdr:colOff>457200</xdr:colOff>
      <xdr:row>23</xdr:row>
      <xdr:rowOff>0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</xdr:row>
      <xdr:rowOff>0</xdr:rowOff>
    </xdr:from>
    <xdr:to>
      <xdr:col>8</xdr:col>
      <xdr:colOff>457200</xdr:colOff>
      <xdr:row>24</xdr:row>
      <xdr:rowOff>0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</xdr:row>
      <xdr:rowOff>0</xdr:rowOff>
    </xdr:from>
    <xdr:to>
      <xdr:col>8</xdr:col>
      <xdr:colOff>457200</xdr:colOff>
      <xdr:row>25</xdr:row>
      <xdr:rowOff>0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</xdr:row>
      <xdr:rowOff>0</xdr:rowOff>
    </xdr:from>
    <xdr:to>
      <xdr:col>8</xdr:col>
      <xdr:colOff>457200</xdr:colOff>
      <xdr:row>26</xdr:row>
      <xdr:rowOff>0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26</xdr:row>
      <xdr:rowOff>0</xdr:rowOff>
    </xdr:from>
    <xdr:to>
      <xdr:col>8</xdr:col>
      <xdr:colOff>457200</xdr:colOff>
      <xdr:row>27</xdr:row>
      <xdr:rowOff>0</xdr:rowOff>
    </xdr:to>
    <xdr:pic>
      <xdr:nvPicPr>
        <xdr:cNvPr id="27" name="Picture 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27</xdr:row>
      <xdr:rowOff>0</xdr:rowOff>
    </xdr:from>
    <xdr:to>
      <xdr:col>8</xdr:col>
      <xdr:colOff>457200</xdr:colOff>
      <xdr:row>28</xdr:row>
      <xdr:rowOff>0</xdr:rowOff>
    </xdr:to>
    <xdr:pic>
      <xdr:nvPicPr>
        <xdr:cNvPr id="28" name="Picture 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28</xdr:row>
      <xdr:rowOff>0</xdr:rowOff>
    </xdr:from>
    <xdr:to>
      <xdr:col>8</xdr:col>
      <xdr:colOff>457200</xdr:colOff>
      <xdr:row>29</xdr:row>
      <xdr:rowOff>0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29</xdr:row>
      <xdr:rowOff>0</xdr:rowOff>
    </xdr:from>
    <xdr:to>
      <xdr:col>8</xdr:col>
      <xdr:colOff>457200</xdr:colOff>
      <xdr:row>30</xdr:row>
      <xdr:rowOff>0</xdr:rowOff>
    </xdr:to>
    <xdr:pic>
      <xdr:nvPicPr>
        <xdr:cNvPr id="30" name="Picture 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30</xdr:row>
      <xdr:rowOff>0</xdr:rowOff>
    </xdr:from>
    <xdr:to>
      <xdr:col>8</xdr:col>
      <xdr:colOff>457200</xdr:colOff>
      <xdr:row>31</xdr:row>
      <xdr:rowOff>0</xdr:rowOff>
    </xdr:to>
    <xdr:pic>
      <xdr:nvPicPr>
        <xdr:cNvPr id="31" name="Picture 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31</xdr:row>
      <xdr:rowOff>0</xdr:rowOff>
    </xdr:from>
    <xdr:to>
      <xdr:col>8</xdr:col>
      <xdr:colOff>457200</xdr:colOff>
      <xdr:row>32</xdr:row>
      <xdr:rowOff>0</xdr:rowOff>
    </xdr:to>
    <xdr:pic>
      <xdr:nvPicPr>
        <xdr:cNvPr id="32" name="Picture 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32</xdr:row>
      <xdr:rowOff>0</xdr:rowOff>
    </xdr:from>
    <xdr:to>
      <xdr:col>8</xdr:col>
      <xdr:colOff>457200</xdr:colOff>
      <xdr:row>33</xdr:row>
      <xdr:rowOff>0</xdr:rowOff>
    </xdr:to>
    <xdr:pic>
      <xdr:nvPicPr>
        <xdr:cNvPr id="33" name="Picture 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33</xdr:row>
      <xdr:rowOff>0</xdr:rowOff>
    </xdr:from>
    <xdr:to>
      <xdr:col>8</xdr:col>
      <xdr:colOff>457200</xdr:colOff>
      <xdr:row>34</xdr:row>
      <xdr:rowOff>0</xdr:rowOff>
    </xdr:to>
    <xdr:pic>
      <xdr:nvPicPr>
        <xdr:cNvPr id="34" name="Picture 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34</xdr:row>
      <xdr:rowOff>0</xdr:rowOff>
    </xdr:from>
    <xdr:to>
      <xdr:col>8</xdr:col>
      <xdr:colOff>457200</xdr:colOff>
      <xdr:row>35</xdr:row>
      <xdr:rowOff>0</xdr:rowOff>
    </xdr:to>
    <xdr:pic>
      <xdr:nvPicPr>
        <xdr:cNvPr id="35" name="Picture 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35</xdr:row>
      <xdr:rowOff>0</xdr:rowOff>
    </xdr:from>
    <xdr:to>
      <xdr:col>8</xdr:col>
      <xdr:colOff>457200</xdr:colOff>
      <xdr:row>36</xdr:row>
      <xdr:rowOff>0</xdr:rowOff>
    </xdr:to>
    <xdr:pic>
      <xdr:nvPicPr>
        <xdr:cNvPr id="36" name="Picture 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36</xdr:row>
      <xdr:rowOff>0</xdr:rowOff>
    </xdr:from>
    <xdr:to>
      <xdr:col>8</xdr:col>
      <xdr:colOff>457200</xdr:colOff>
      <xdr:row>37</xdr:row>
      <xdr:rowOff>0</xdr:rowOff>
    </xdr:to>
    <xdr:pic>
      <xdr:nvPicPr>
        <xdr:cNvPr id="37" name="Picture 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37</xdr:row>
      <xdr:rowOff>0</xdr:rowOff>
    </xdr:from>
    <xdr:to>
      <xdr:col>8</xdr:col>
      <xdr:colOff>457200</xdr:colOff>
      <xdr:row>38</xdr:row>
      <xdr:rowOff>0</xdr:rowOff>
    </xdr:to>
    <xdr:pic>
      <xdr:nvPicPr>
        <xdr:cNvPr id="38" name="Picture 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38</xdr:row>
      <xdr:rowOff>0</xdr:rowOff>
    </xdr:from>
    <xdr:to>
      <xdr:col>8</xdr:col>
      <xdr:colOff>457200</xdr:colOff>
      <xdr:row>39</xdr:row>
      <xdr:rowOff>0</xdr:rowOff>
    </xdr:to>
    <xdr:pic>
      <xdr:nvPicPr>
        <xdr:cNvPr id="39" name="Picture 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39</xdr:row>
      <xdr:rowOff>0</xdr:rowOff>
    </xdr:from>
    <xdr:to>
      <xdr:col>8</xdr:col>
      <xdr:colOff>457200</xdr:colOff>
      <xdr:row>40</xdr:row>
      <xdr:rowOff>0</xdr:rowOff>
    </xdr:to>
    <xdr:pic>
      <xdr:nvPicPr>
        <xdr:cNvPr id="40" name="Picture 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40</xdr:row>
      <xdr:rowOff>0</xdr:rowOff>
    </xdr:from>
    <xdr:to>
      <xdr:col>8</xdr:col>
      <xdr:colOff>457200</xdr:colOff>
      <xdr:row>41</xdr:row>
      <xdr:rowOff>0</xdr:rowOff>
    </xdr:to>
    <xdr:pic>
      <xdr:nvPicPr>
        <xdr:cNvPr id="41" name="Picture 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41</xdr:row>
      <xdr:rowOff>0</xdr:rowOff>
    </xdr:from>
    <xdr:to>
      <xdr:col>8</xdr:col>
      <xdr:colOff>457200</xdr:colOff>
      <xdr:row>42</xdr:row>
      <xdr:rowOff>0</xdr:rowOff>
    </xdr:to>
    <xdr:pic>
      <xdr:nvPicPr>
        <xdr:cNvPr id="42" name="Picture 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42</xdr:row>
      <xdr:rowOff>0</xdr:rowOff>
    </xdr:from>
    <xdr:to>
      <xdr:col>8</xdr:col>
      <xdr:colOff>457200</xdr:colOff>
      <xdr:row>43</xdr:row>
      <xdr:rowOff>0</xdr:rowOff>
    </xdr:to>
    <xdr:pic>
      <xdr:nvPicPr>
        <xdr:cNvPr id="43" name="Picture 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43</xdr:row>
      <xdr:rowOff>0</xdr:rowOff>
    </xdr:from>
    <xdr:to>
      <xdr:col>8</xdr:col>
      <xdr:colOff>457200</xdr:colOff>
      <xdr:row>44</xdr:row>
      <xdr:rowOff>0</xdr:rowOff>
    </xdr:to>
    <xdr:pic>
      <xdr:nvPicPr>
        <xdr:cNvPr id="44" name="Picture 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44</xdr:row>
      <xdr:rowOff>0</xdr:rowOff>
    </xdr:from>
    <xdr:to>
      <xdr:col>8</xdr:col>
      <xdr:colOff>457200</xdr:colOff>
      <xdr:row>45</xdr:row>
      <xdr:rowOff>0</xdr:rowOff>
    </xdr:to>
    <xdr:pic>
      <xdr:nvPicPr>
        <xdr:cNvPr id="45" name="Picture 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45</xdr:row>
      <xdr:rowOff>0</xdr:rowOff>
    </xdr:from>
    <xdr:to>
      <xdr:col>8</xdr:col>
      <xdr:colOff>457200</xdr:colOff>
      <xdr:row>46</xdr:row>
      <xdr:rowOff>0</xdr:rowOff>
    </xdr:to>
    <xdr:pic>
      <xdr:nvPicPr>
        <xdr:cNvPr id="46" name="Picture 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46</xdr:row>
      <xdr:rowOff>0</xdr:rowOff>
    </xdr:from>
    <xdr:to>
      <xdr:col>8</xdr:col>
      <xdr:colOff>457200</xdr:colOff>
      <xdr:row>47</xdr:row>
      <xdr:rowOff>0</xdr:rowOff>
    </xdr:to>
    <xdr:pic>
      <xdr:nvPicPr>
        <xdr:cNvPr id="47" name="Picture 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47</xdr:row>
      <xdr:rowOff>0</xdr:rowOff>
    </xdr:from>
    <xdr:to>
      <xdr:col>8</xdr:col>
      <xdr:colOff>457200</xdr:colOff>
      <xdr:row>48</xdr:row>
      <xdr:rowOff>0</xdr:rowOff>
    </xdr:to>
    <xdr:pic>
      <xdr:nvPicPr>
        <xdr:cNvPr id="48" name="Picture 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48</xdr:row>
      <xdr:rowOff>0</xdr:rowOff>
    </xdr:from>
    <xdr:to>
      <xdr:col>8</xdr:col>
      <xdr:colOff>457200</xdr:colOff>
      <xdr:row>49</xdr:row>
      <xdr:rowOff>0</xdr:rowOff>
    </xdr:to>
    <xdr:pic>
      <xdr:nvPicPr>
        <xdr:cNvPr id="49" name="Picture 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49</xdr:row>
      <xdr:rowOff>0</xdr:rowOff>
    </xdr:from>
    <xdr:to>
      <xdr:col>8</xdr:col>
      <xdr:colOff>457200</xdr:colOff>
      <xdr:row>50</xdr:row>
      <xdr:rowOff>0</xdr:rowOff>
    </xdr:to>
    <xdr:pic>
      <xdr:nvPicPr>
        <xdr:cNvPr id="50" name="Picture 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50</xdr:row>
      <xdr:rowOff>0</xdr:rowOff>
    </xdr:from>
    <xdr:to>
      <xdr:col>8</xdr:col>
      <xdr:colOff>457200</xdr:colOff>
      <xdr:row>51</xdr:row>
      <xdr:rowOff>0</xdr:rowOff>
    </xdr:to>
    <xdr:pic>
      <xdr:nvPicPr>
        <xdr:cNvPr id="51" name="Picture 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51</xdr:row>
      <xdr:rowOff>0</xdr:rowOff>
    </xdr:from>
    <xdr:to>
      <xdr:col>8</xdr:col>
      <xdr:colOff>457200</xdr:colOff>
      <xdr:row>52</xdr:row>
      <xdr:rowOff>0</xdr:rowOff>
    </xdr:to>
    <xdr:pic>
      <xdr:nvPicPr>
        <xdr:cNvPr id="52" name="Picture 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52</xdr:row>
      <xdr:rowOff>0</xdr:rowOff>
    </xdr:from>
    <xdr:to>
      <xdr:col>8</xdr:col>
      <xdr:colOff>457200</xdr:colOff>
      <xdr:row>53</xdr:row>
      <xdr:rowOff>0</xdr:rowOff>
    </xdr:to>
    <xdr:pic>
      <xdr:nvPicPr>
        <xdr:cNvPr id="53" name="Picture 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53</xdr:row>
      <xdr:rowOff>0</xdr:rowOff>
    </xdr:from>
    <xdr:to>
      <xdr:col>8</xdr:col>
      <xdr:colOff>457200</xdr:colOff>
      <xdr:row>54</xdr:row>
      <xdr:rowOff>0</xdr:rowOff>
    </xdr:to>
    <xdr:pic>
      <xdr:nvPicPr>
        <xdr:cNvPr id="54" name="Picture 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54</xdr:row>
      <xdr:rowOff>0</xdr:rowOff>
    </xdr:from>
    <xdr:to>
      <xdr:col>8</xdr:col>
      <xdr:colOff>457200</xdr:colOff>
      <xdr:row>55</xdr:row>
      <xdr:rowOff>0</xdr:rowOff>
    </xdr:to>
    <xdr:pic>
      <xdr:nvPicPr>
        <xdr:cNvPr id="55" name="Picture 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55</xdr:row>
      <xdr:rowOff>0</xdr:rowOff>
    </xdr:from>
    <xdr:to>
      <xdr:col>8</xdr:col>
      <xdr:colOff>457200</xdr:colOff>
      <xdr:row>56</xdr:row>
      <xdr:rowOff>0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56</xdr:row>
      <xdr:rowOff>0</xdr:rowOff>
    </xdr:from>
    <xdr:to>
      <xdr:col>8</xdr:col>
      <xdr:colOff>457200</xdr:colOff>
      <xdr:row>57</xdr:row>
      <xdr:rowOff>0</xdr:rowOff>
    </xdr:to>
    <xdr:pic>
      <xdr:nvPicPr>
        <xdr:cNvPr id="57" name="Picture 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57</xdr:row>
      <xdr:rowOff>0</xdr:rowOff>
    </xdr:from>
    <xdr:to>
      <xdr:col>8</xdr:col>
      <xdr:colOff>457200</xdr:colOff>
      <xdr:row>58</xdr:row>
      <xdr:rowOff>0</xdr:rowOff>
    </xdr:to>
    <xdr:pic>
      <xdr:nvPicPr>
        <xdr:cNvPr id="58" name="Picture 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58</xdr:row>
      <xdr:rowOff>0</xdr:rowOff>
    </xdr:from>
    <xdr:to>
      <xdr:col>8</xdr:col>
      <xdr:colOff>457200</xdr:colOff>
      <xdr:row>59</xdr:row>
      <xdr:rowOff>0</xdr:rowOff>
    </xdr:to>
    <xdr:pic>
      <xdr:nvPicPr>
        <xdr:cNvPr id="59" name="Picture 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59</xdr:row>
      <xdr:rowOff>0</xdr:rowOff>
    </xdr:from>
    <xdr:to>
      <xdr:col>8</xdr:col>
      <xdr:colOff>457200</xdr:colOff>
      <xdr:row>60</xdr:row>
      <xdr:rowOff>0</xdr:rowOff>
    </xdr:to>
    <xdr:pic>
      <xdr:nvPicPr>
        <xdr:cNvPr id="60" name="Picture 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60</xdr:row>
      <xdr:rowOff>0</xdr:rowOff>
    </xdr:from>
    <xdr:to>
      <xdr:col>8</xdr:col>
      <xdr:colOff>457200</xdr:colOff>
      <xdr:row>61</xdr:row>
      <xdr:rowOff>0</xdr:rowOff>
    </xdr:to>
    <xdr:pic>
      <xdr:nvPicPr>
        <xdr:cNvPr id="61" name="Picture 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61</xdr:row>
      <xdr:rowOff>0</xdr:rowOff>
    </xdr:from>
    <xdr:to>
      <xdr:col>8</xdr:col>
      <xdr:colOff>457200</xdr:colOff>
      <xdr:row>62</xdr:row>
      <xdr:rowOff>0</xdr:rowOff>
    </xdr:to>
    <xdr:pic>
      <xdr:nvPicPr>
        <xdr:cNvPr id="62" name="Picture 6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62</xdr:row>
      <xdr:rowOff>0</xdr:rowOff>
    </xdr:from>
    <xdr:to>
      <xdr:col>8</xdr:col>
      <xdr:colOff>457200</xdr:colOff>
      <xdr:row>63</xdr:row>
      <xdr:rowOff>0</xdr:rowOff>
    </xdr:to>
    <xdr:pic>
      <xdr:nvPicPr>
        <xdr:cNvPr id="63" name="Picture 6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63</xdr:row>
      <xdr:rowOff>0</xdr:rowOff>
    </xdr:from>
    <xdr:to>
      <xdr:col>8</xdr:col>
      <xdr:colOff>457200</xdr:colOff>
      <xdr:row>64</xdr:row>
      <xdr:rowOff>0</xdr:rowOff>
    </xdr:to>
    <xdr:pic>
      <xdr:nvPicPr>
        <xdr:cNvPr id="64" name="Picture 6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64</xdr:row>
      <xdr:rowOff>0</xdr:rowOff>
    </xdr:from>
    <xdr:to>
      <xdr:col>8</xdr:col>
      <xdr:colOff>457200</xdr:colOff>
      <xdr:row>65</xdr:row>
      <xdr:rowOff>0</xdr:rowOff>
    </xdr:to>
    <xdr:pic>
      <xdr:nvPicPr>
        <xdr:cNvPr id="65" name="Picture 6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65</xdr:row>
      <xdr:rowOff>0</xdr:rowOff>
    </xdr:from>
    <xdr:to>
      <xdr:col>8</xdr:col>
      <xdr:colOff>457200</xdr:colOff>
      <xdr:row>66</xdr:row>
      <xdr:rowOff>0</xdr:rowOff>
    </xdr:to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66</xdr:row>
      <xdr:rowOff>0</xdr:rowOff>
    </xdr:from>
    <xdr:to>
      <xdr:col>8</xdr:col>
      <xdr:colOff>457200</xdr:colOff>
      <xdr:row>67</xdr:row>
      <xdr:rowOff>0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67</xdr:row>
      <xdr:rowOff>0</xdr:rowOff>
    </xdr:from>
    <xdr:to>
      <xdr:col>8</xdr:col>
      <xdr:colOff>457200</xdr:colOff>
      <xdr:row>68</xdr:row>
      <xdr:rowOff>0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68</xdr:row>
      <xdr:rowOff>0</xdr:rowOff>
    </xdr:from>
    <xdr:to>
      <xdr:col>8</xdr:col>
      <xdr:colOff>457200</xdr:colOff>
      <xdr:row>69</xdr:row>
      <xdr:rowOff>0</xdr:rowOff>
    </xdr:to>
    <xdr:pic>
      <xdr:nvPicPr>
        <xdr:cNvPr id="69" name="Picture 6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69</xdr:row>
      <xdr:rowOff>0</xdr:rowOff>
    </xdr:from>
    <xdr:to>
      <xdr:col>8</xdr:col>
      <xdr:colOff>457200</xdr:colOff>
      <xdr:row>70</xdr:row>
      <xdr:rowOff>0</xdr:rowOff>
    </xdr:to>
    <xdr:pic>
      <xdr:nvPicPr>
        <xdr:cNvPr id="70" name="Picture 6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70</xdr:row>
      <xdr:rowOff>0</xdr:rowOff>
    </xdr:from>
    <xdr:to>
      <xdr:col>8</xdr:col>
      <xdr:colOff>457200</xdr:colOff>
      <xdr:row>71</xdr:row>
      <xdr:rowOff>0</xdr:rowOff>
    </xdr:to>
    <xdr:pic>
      <xdr:nvPicPr>
        <xdr:cNvPr id="71" name="Picture 7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71</xdr:row>
      <xdr:rowOff>0</xdr:rowOff>
    </xdr:from>
    <xdr:to>
      <xdr:col>8</xdr:col>
      <xdr:colOff>457200</xdr:colOff>
      <xdr:row>72</xdr:row>
      <xdr:rowOff>0</xdr:rowOff>
    </xdr:to>
    <xdr:pic>
      <xdr:nvPicPr>
        <xdr:cNvPr id="72" name="Picture 7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72</xdr:row>
      <xdr:rowOff>0</xdr:rowOff>
    </xdr:from>
    <xdr:to>
      <xdr:col>8</xdr:col>
      <xdr:colOff>457200</xdr:colOff>
      <xdr:row>73</xdr:row>
      <xdr:rowOff>0</xdr:rowOff>
    </xdr:to>
    <xdr:pic>
      <xdr:nvPicPr>
        <xdr:cNvPr id="73" name="Picture 7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73</xdr:row>
      <xdr:rowOff>0</xdr:rowOff>
    </xdr:from>
    <xdr:to>
      <xdr:col>8</xdr:col>
      <xdr:colOff>457200</xdr:colOff>
      <xdr:row>74</xdr:row>
      <xdr:rowOff>0</xdr:rowOff>
    </xdr:to>
    <xdr:pic>
      <xdr:nvPicPr>
        <xdr:cNvPr id="74" name="Picture 7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74</xdr:row>
      <xdr:rowOff>0</xdr:rowOff>
    </xdr:from>
    <xdr:to>
      <xdr:col>8</xdr:col>
      <xdr:colOff>457200</xdr:colOff>
      <xdr:row>75</xdr:row>
      <xdr:rowOff>0</xdr:rowOff>
    </xdr:to>
    <xdr:pic>
      <xdr:nvPicPr>
        <xdr:cNvPr id="75" name="Picture 7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75</xdr:row>
      <xdr:rowOff>0</xdr:rowOff>
    </xdr:from>
    <xdr:to>
      <xdr:col>8</xdr:col>
      <xdr:colOff>457200</xdr:colOff>
      <xdr:row>76</xdr:row>
      <xdr:rowOff>0</xdr:rowOff>
    </xdr:to>
    <xdr:pic>
      <xdr:nvPicPr>
        <xdr:cNvPr id="76" name="Picture 7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76</xdr:row>
      <xdr:rowOff>0</xdr:rowOff>
    </xdr:from>
    <xdr:to>
      <xdr:col>8</xdr:col>
      <xdr:colOff>457200</xdr:colOff>
      <xdr:row>77</xdr:row>
      <xdr:rowOff>0</xdr:rowOff>
    </xdr:to>
    <xdr:pic>
      <xdr:nvPicPr>
        <xdr:cNvPr id="77" name="Picture 7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77</xdr:row>
      <xdr:rowOff>0</xdr:rowOff>
    </xdr:from>
    <xdr:to>
      <xdr:col>8</xdr:col>
      <xdr:colOff>457200</xdr:colOff>
      <xdr:row>78</xdr:row>
      <xdr:rowOff>0</xdr:rowOff>
    </xdr:to>
    <xdr:pic>
      <xdr:nvPicPr>
        <xdr:cNvPr id="78" name="Picture 7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78</xdr:row>
      <xdr:rowOff>0</xdr:rowOff>
    </xdr:from>
    <xdr:to>
      <xdr:col>8</xdr:col>
      <xdr:colOff>457200</xdr:colOff>
      <xdr:row>79</xdr:row>
      <xdr:rowOff>0</xdr:rowOff>
    </xdr:to>
    <xdr:pic>
      <xdr:nvPicPr>
        <xdr:cNvPr id="79" name="Picture 7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79</xdr:row>
      <xdr:rowOff>0</xdr:rowOff>
    </xdr:from>
    <xdr:to>
      <xdr:col>8</xdr:col>
      <xdr:colOff>457200</xdr:colOff>
      <xdr:row>80</xdr:row>
      <xdr:rowOff>0</xdr:rowOff>
    </xdr:to>
    <xdr:pic>
      <xdr:nvPicPr>
        <xdr:cNvPr id="80" name="Picture 7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80</xdr:row>
      <xdr:rowOff>0</xdr:rowOff>
    </xdr:from>
    <xdr:to>
      <xdr:col>8</xdr:col>
      <xdr:colOff>457200</xdr:colOff>
      <xdr:row>81</xdr:row>
      <xdr:rowOff>0</xdr:rowOff>
    </xdr:to>
    <xdr:pic>
      <xdr:nvPicPr>
        <xdr:cNvPr id="81" name="Picture 8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81</xdr:row>
      <xdr:rowOff>0</xdr:rowOff>
    </xdr:from>
    <xdr:to>
      <xdr:col>8</xdr:col>
      <xdr:colOff>457200</xdr:colOff>
      <xdr:row>82</xdr:row>
      <xdr:rowOff>0</xdr:rowOff>
    </xdr:to>
    <xdr:pic>
      <xdr:nvPicPr>
        <xdr:cNvPr id="82" name="Picture 8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82</xdr:row>
      <xdr:rowOff>0</xdr:rowOff>
    </xdr:from>
    <xdr:to>
      <xdr:col>8</xdr:col>
      <xdr:colOff>457200</xdr:colOff>
      <xdr:row>83</xdr:row>
      <xdr:rowOff>0</xdr:rowOff>
    </xdr:to>
    <xdr:pic>
      <xdr:nvPicPr>
        <xdr:cNvPr id="83" name="Picture 8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83</xdr:row>
      <xdr:rowOff>0</xdr:rowOff>
    </xdr:from>
    <xdr:to>
      <xdr:col>8</xdr:col>
      <xdr:colOff>457200</xdr:colOff>
      <xdr:row>84</xdr:row>
      <xdr:rowOff>0</xdr:rowOff>
    </xdr:to>
    <xdr:pic>
      <xdr:nvPicPr>
        <xdr:cNvPr id="84" name="Picture 8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84</xdr:row>
      <xdr:rowOff>0</xdr:rowOff>
    </xdr:from>
    <xdr:to>
      <xdr:col>8</xdr:col>
      <xdr:colOff>457200</xdr:colOff>
      <xdr:row>85</xdr:row>
      <xdr:rowOff>0</xdr:rowOff>
    </xdr:to>
    <xdr:pic>
      <xdr:nvPicPr>
        <xdr:cNvPr id="85" name="Picture 8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85</xdr:row>
      <xdr:rowOff>0</xdr:rowOff>
    </xdr:from>
    <xdr:to>
      <xdr:col>8</xdr:col>
      <xdr:colOff>457200</xdr:colOff>
      <xdr:row>86</xdr:row>
      <xdr:rowOff>0</xdr:rowOff>
    </xdr:to>
    <xdr:pic>
      <xdr:nvPicPr>
        <xdr:cNvPr id="86" name="Picture 8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86</xdr:row>
      <xdr:rowOff>0</xdr:rowOff>
    </xdr:from>
    <xdr:to>
      <xdr:col>8</xdr:col>
      <xdr:colOff>457200</xdr:colOff>
      <xdr:row>87</xdr:row>
      <xdr:rowOff>0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87</xdr:row>
      <xdr:rowOff>0</xdr:rowOff>
    </xdr:from>
    <xdr:to>
      <xdr:col>8</xdr:col>
      <xdr:colOff>457200</xdr:colOff>
      <xdr:row>88</xdr:row>
      <xdr:rowOff>0</xdr:rowOff>
    </xdr:to>
    <xdr:pic>
      <xdr:nvPicPr>
        <xdr:cNvPr id="88" name="Picture 8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88</xdr:row>
      <xdr:rowOff>0</xdr:rowOff>
    </xdr:from>
    <xdr:to>
      <xdr:col>8</xdr:col>
      <xdr:colOff>457200</xdr:colOff>
      <xdr:row>89</xdr:row>
      <xdr:rowOff>0</xdr:rowOff>
    </xdr:to>
    <xdr:pic>
      <xdr:nvPicPr>
        <xdr:cNvPr id="89" name="Picture 8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89</xdr:row>
      <xdr:rowOff>0</xdr:rowOff>
    </xdr:from>
    <xdr:to>
      <xdr:col>8</xdr:col>
      <xdr:colOff>457200</xdr:colOff>
      <xdr:row>90</xdr:row>
      <xdr:rowOff>0</xdr:rowOff>
    </xdr:to>
    <xdr:pic>
      <xdr:nvPicPr>
        <xdr:cNvPr id="90" name="Picture 8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90</xdr:row>
      <xdr:rowOff>0</xdr:rowOff>
    </xdr:from>
    <xdr:to>
      <xdr:col>8</xdr:col>
      <xdr:colOff>457200</xdr:colOff>
      <xdr:row>91</xdr:row>
      <xdr:rowOff>0</xdr:rowOff>
    </xdr:to>
    <xdr:pic>
      <xdr:nvPicPr>
        <xdr:cNvPr id="91" name="Picture 9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91</xdr:row>
      <xdr:rowOff>0</xdr:rowOff>
    </xdr:from>
    <xdr:to>
      <xdr:col>8</xdr:col>
      <xdr:colOff>457200</xdr:colOff>
      <xdr:row>92</xdr:row>
      <xdr:rowOff>0</xdr:rowOff>
    </xdr:to>
    <xdr:pic>
      <xdr:nvPicPr>
        <xdr:cNvPr id="92" name="Picture 9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92</xdr:row>
      <xdr:rowOff>0</xdr:rowOff>
    </xdr:from>
    <xdr:to>
      <xdr:col>8</xdr:col>
      <xdr:colOff>457200</xdr:colOff>
      <xdr:row>93</xdr:row>
      <xdr:rowOff>0</xdr:rowOff>
    </xdr:to>
    <xdr:pic>
      <xdr:nvPicPr>
        <xdr:cNvPr id="93" name="Picture 9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94</xdr:row>
      <xdr:rowOff>0</xdr:rowOff>
    </xdr:from>
    <xdr:to>
      <xdr:col>8</xdr:col>
      <xdr:colOff>457200</xdr:colOff>
      <xdr:row>95</xdr:row>
      <xdr:rowOff>0</xdr:rowOff>
    </xdr:to>
    <xdr:pic>
      <xdr:nvPicPr>
        <xdr:cNvPr id="94" name="Picture 9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95</xdr:row>
      <xdr:rowOff>0</xdr:rowOff>
    </xdr:from>
    <xdr:to>
      <xdr:col>8</xdr:col>
      <xdr:colOff>457200</xdr:colOff>
      <xdr:row>96</xdr:row>
      <xdr:rowOff>0</xdr:rowOff>
    </xdr:to>
    <xdr:pic>
      <xdr:nvPicPr>
        <xdr:cNvPr id="95" name="Picture 9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96</xdr:row>
      <xdr:rowOff>0</xdr:rowOff>
    </xdr:from>
    <xdr:to>
      <xdr:col>8</xdr:col>
      <xdr:colOff>457200</xdr:colOff>
      <xdr:row>97</xdr:row>
      <xdr:rowOff>0</xdr:rowOff>
    </xdr:to>
    <xdr:pic>
      <xdr:nvPicPr>
        <xdr:cNvPr id="96" name="Picture 9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97</xdr:row>
      <xdr:rowOff>0</xdr:rowOff>
    </xdr:from>
    <xdr:to>
      <xdr:col>8</xdr:col>
      <xdr:colOff>457200</xdr:colOff>
      <xdr:row>98</xdr:row>
      <xdr:rowOff>0</xdr:rowOff>
    </xdr:to>
    <xdr:pic>
      <xdr:nvPicPr>
        <xdr:cNvPr id="97" name="Picture 9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98</xdr:row>
      <xdr:rowOff>0</xdr:rowOff>
    </xdr:from>
    <xdr:to>
      <xdr:col>8</xdr:col>
      <xdr:colOff>457200</xdr:colOff>
      <xdr:row>99</xdr:row>
      <xdr:rowOff>0</xdr:rowOff>
    </xdr:to>
    <xdr:pic>
      <xdr:nvPicPr>
        <xdr:cNvPr id="98" name="Picture 9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99</xdr:row>
      <xdr:rowOff>0</xdr:rowOff>
    </xdr:from>
    <xdr:to>
      <xdr:col>8</xdr:col>
      <xdr:colOff>457200</xdr:colOff>
      <xdr:row>100</xdr:row>
      <xdr:rowOff>0</xdr:rowOff>
    </xdr:to>
    <xdr:pic>
      <xdr:nvPicPr>
        <xdr:cNvPr id="99" name="Picture 9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100</xdr:row>
      <xdr:rowOff>0</xdr:rowOff>
    </xdr:from>
    <xdr:to>
      <xdr:col>8</xdr:col>
      <xdr:colOff>457200</xdr:colOff>
      <xdr:row>101</xdr:row>
      <xdr:rowOff>0</xdr:rowOff>
    </xdr:to>
    <xdr:pic>
      <xdr:nvPicPr>
        <xdr:cNvPr id="100" name="Picture 9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101</xdr:row>
      <xdr:rowOff>0</xdr:rowOff>
    </xdr:from>
    <xdr:to>
      <xdr:col>8</xdr:col>
      <xdr:colOff>457200</xdr:colOff>
      <xdr:row>102</xdr:row>
      <xdr:rowOff>0</xdr:rowOff>
    </xdr:to>
    <xdr:pic>
      <xdr:nvPicPr>
        <xdr:cNvPr id="101" name="Picture 10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102</xdr:row>
      <xdr:rowOff>0</xdr:rowOff>
    </xdr:from>
    <xdr:to>
      <xdr:col>8</xdr:col>
      <xdr:colOff>457200</xdr:colOff>
      <xdr:row>103</xdr:row>
      <xdr:rowOff>0</xdr:rowOff>
    </xdr:to>
    <xdr:pic>
      <xdr:nvPicPr>
        <xdr:cNvPr id="102" name="Picture 10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103</xdr:row>
      <xdr:rowOff>0</xdr:rowOff>
    </xdr:from>
    <xdr:to>
      <xdr:col>8</xdr:col>
      <xdr:colOff>457200</xdr:colOff>
      <xdr:row>104</xdr:row>
      <xdr:rowOff>0</xdr:rowOff>
    </xdr:to>
    <xdr:pic>
      <xdr:nvPicPr>
        <xdr:cNvPr id="103" name="Picture 10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104</xdr:row>
      <xdr:rowOff>0</xdr:rowOff>
    </xdr:from>
    <xdr:to>
      <xdr:col>8</xdr:col>
      <xdr:colOff>457200</xdr:colOff>
      <xdr:row>105</xdr:row>
      <xdr:rowOff>0</xdr:rowOff>
    </xdr:to>
    <xdr:pic>
      <xdr:nvPicPr>
        <xdr:cNvPr id="104" name="Picture 10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105</xdr:row>
      <xdr:rowOff>0</xdr:rowOff>
    </xdr:from>
    <xdr:to>
      <xdr:col>8</xdr:col>
      <xdr:colOff>457200</xdr:colOff>
      <xdr:row>106</xdr:row>
      <xdr:rowOff>0</xdr:rowOff>
    </xdr:to>
    <xdr:pic>
      <xdr:nvPicPr>
        <xdr:cNvPr id="105" name="Picture 10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106</xdr:row>
      <xdr:rowOff>0</xdr:rowOff>
    </xdr:from>
    <xdr:to>
      <xdr:col>8</xdr:col>
      <xdr:colOff>457200</xdr:colOff>
      <xdr:row>107</xdr:row>
      <xdr:rowOff>0</xdr:rowOff>
    </xdr:to>
    <xdr:pic>
      <xdr:nvPicPr>
        <xdr:cNvPr id="106" name="Picture 10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107</xdr:row>
      <xdr:rowOff>0</xdr:rowOff>
    </xdr:from>
    <xdr:to>
      <xdr:col>8</xdr:col>
      <xdr:colOff>457200</xdr:colOff>
      <xdr:row>108</xdr:row>
      <xdr:rowOff>0</xdr:rowOff>
    </xdr:to>
    <xdr:pic>
      <xdr:nvPicPr>
        <xdr:cNvPr id="107" name="Picture 10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108</xdr:row>
      <xdr:rowOff>0</xdr:rowOff>
    </xdr:from>
    <xdr:to>
      <xdr:col>8</xdr:col>
      <xdr:colOff>457200</xdr:colOff>
      <xdr:row>109</xdr:row>
      <xdr:rowOff>0</xdr:rowOff>
    </xdr:to>
    <xdr:pic>
      <xdr:nvPicPr>
        <xdr:cNvPr id="108" name="Picture 10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109</xdr:row>
      <xdr:rowOff>0</xdr:rowOff>
    </xdr:from>
    <xdr:to>
      <xdr:col>8</xdr:col>
      <xdr:colOff>457200</xdr:colOff>
      <xdr:row>110</xdr:row>
      <xdr:rowOff>0</xdr:rowOff>
    </xdr:to>
    <xdr:pic>
      <xdr:nvPicPr>
        <xdr:cNvPr id="109" name="Picture 10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110</xdr:row>
      <xdr:rowOff>0</xdr:rowOff>
    </xdr:from>
    <xdr:to>
      <xdr:col>8</xdr:col>
      <xdr:colOff>457200</xdr:colOff>
      <xdr:row>111</xdr:row>
      <xdr:rowOff>0</xdr:rowOff>
    </xdr:to>
    <xdr:pic>
      <xdr:nvPicPr>
        <xdr:cNvPr id="110" name="Picture 10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111</xdr:row>
      <xdr:rowOff>0</xdr:rowOff>
    </xdr:from>
    <xdr:to>
      <xdr:col>8</xdr:col>
      <xdr:colOff>457200</xdr:colOff>
      <xdr:row>112</xdr:row>
      <xdr:rowOff>0</xdr:rowOff>
    </xdr:to>
    <xdr:pic>
      <xdr:nvPicPr>
        <xdr:cNvPr id="111" name="Picture 1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112</xdr:row>
      <xdr:rowOff>0</xdr:rowOff>
    </xdr:from>
    <xdr:to>
      <xdr:col>8</xdr:col>
      <xdr:colOff>457200</xdr:colOff>
      <xdr:row>113</xdr:row>
      <xdr:rowOff>0</xdr:rowOff>
    </xdr:to>
    <xdr:pic>
      <xdr:nvPicPr>
        <xdr:cNvPr id="112" name="Picture 1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113</xdr:row>
      <xdr:rowOff>0</xdr:rowOff>
    </xdr:from>
    <xdr:to>
      <xdr:col>8</xdr:col>
      <xdr:colOff>457200</xdr:colOff>
      <xdr:row>114</xdr:row>
      <xdr:rowOff>0</xdr:rowOff>
    </xdr:to>
    <xdr:pic>
      <xdr:nvPicPr>
        <xdr:cNvPr id="113" name="Picture 1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114</xdr:row>
      <xdr:rowOff>0</xdr:rowOff>
    </xdr:from>
    <xdr:to>
      <xdr:col>8</xdr:col>
      <xdr:colOff>457200</xdr:colOff>
      <xdr:row>115</xdr:row>
      <xdr:rowOff>0</xdr:rowOff>
    </xdr:to>
    <xdr:pic>
      <xdr:nvPicPr>
        <xdr:cNvPr id="114" name="Picture 1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115</xdr:row>
      <xdr:rowOff>0</xdr:rowOff>
    </xdr:from>
    <xdr:to>
      <xdr:col>8</xdr:col>
      <xdr:colOff>457200</xdr:colOff>
      <xdr:row>116</xdr:row>
      <xdr:rowOff>0</xdr:rowOff>
    </xdr:to>
    <xdr:pic>
      <xdr:nvPicPr>
        <xdr:cNvPr id="115" name="Picture 1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116</xdr:row>
      <xdr:rowOff>0</xdr:rowOff>
    </xdr:from>
    <xdr:to>
      <xdr:col>8</xdr:col>
      <xdr:colOff>457200</xdr:colOff>
      <xdr:row>117</xdr:row>
      <xdr:rowOff>0</xdr:rowOff>
    </xdr:to>
    <xdr:pic>
      <xdr:nvPicPr>
        <xdr:cNvPr id="116" name="Picture 1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117</xdr:row>
      <xdr:rowOff>0</xdr:rowOff>
    </xdr:from>
    <xdr:to>
      <xdr:col>8</xdr:col>
      <xdr:colOff>457200</xdr:colOff>
      <xdr:row>118</xdr:row>
      <xdr:rowOff>0</xdr:rowOff>
    </xdr:to>
    <xdr:pic>
      <xdr:nvPicPr>
        <xdr:cNvPr id="117" name="Picture 1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118</xdr:row>
      <xdr:rowOff>0</xdr:rowOff>
    </xdr:from>
    <xdr:to>
      <xdr:col>8</xdr:col>
      <xdr:colOff>457200</xdr:colOff>
      <xdr:row>119</xdr:row>
      <xdr:rowOff>0</xdr:rowOff>
    </xdr:to>
    <xdr:pic>
      <xdr:nvPicPr>
        <xdr:cNvPr id="118" name="Picture 1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119</xdr:row>
      <xdr:rowOff>0</xdr:rowOff>
    </xdr:from>
    <xdr:to>
      <xdr:col>8</xdr:col>
      <xdr:colOff>457200</xdr:colOff>
      <xdr:row>120</xdr:row>
      <xdr:rowOff>0</xdr:rowOff>
    </xdr:to>
    <xdr:pic>
      <xdr:nvPicPr>
        <xdr:cNvPr id="119" name="Picture 1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120</xdr:row>
      <xdr:rowOff>0</xdr:rowOff>
    </xdr:from>
    <xdr:to>
      <xdr:col>8</xdr:col>
      <xdr:colOff>457200</xdr:colOff>
      <xdr:row>121</xdr:row>
      <xdr:rowOff>0</xdr:rowOff>
    </xdr:to>
    <xdr:pic>
      <xdr:nvPicPr>
        <xdr:cNvPr id="120" name="Picture 1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121</xdr:row>
      <xdr:rowOff>0</xdr:rowOff>
    </xdr:from>
    <xdr:to>
      <xdr:col>8</xdr:col>
      <xdr:colOff>457200</xdr:colOff>
      <xdr:row>122</xdr:row>
      <xdr:rowOff>0</xdr:rowOff>
    </xdr:to>
    <xdr:pic>
      <xdr:nvPicPr>
        <xdr:cNvPr id="121" name="Picture 1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122</xdr:row>
      <xdr:rowOff>0</xdr:rowOff>
    </xdr:from>
    <xdr:to>
      <xdr:col>8</xdr:col>
      <xdr:colOff>457200</xdr:colOff>
      <xdr:row>123</xdr:row>
      <xdr:rowOff>0</xdr:rowOff>
    </xdr:to>
    <xdr:pic>
      <xdr:nvPicPr>
        <xdr:cNvPr id="122" name="Picture 1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123</xdr:row>
      <xdr:rowOff>0</xdr:rowOff>
    </xdr:from>
    <xdr:to>
      <xdr:col>8</xdr:col>
      <xdr:colOff>457200</xdr:colOff>
      <xdr:row>124</xdr:row>
      <xdr:rowOff>0</xdr:rowOff>
    </xdr:to>
    <xdr:pic>
      <xdr:nvPicPr>
        <xdr:cNvPr id="123" name="Picture 1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124</xdr:row>
      <xdr:rowOff>0</xdr:rowOff>
    </xdr:from>
    <xdr:to>
      <xdr:col>8</xdr:col>
      <xdr:colOff>457200</xdr:colOff>
      <xdr:row>125</xdr:row>
      <xdr:rowOff>0</xdr:rowOff>
    </xdr:to>
    <xdr:pic>
      <xdr:nvPicPr>
        <xdr:cNvPr id="124" name="Picture 1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125</xdr:row>
      <xdr:rowOff>0</xdr:rowOff>
    </xdr:from>
    <xdr:to>
      <xdr:col>8</xdr:col>
      <xdr:colOff>457200</xdr:colOff>
      <xdr:row>126</xdr:row>
      <xdr:rowOff>0</xdr:rowOff>
    </xdr:to>
    <xdr:pic>
      <xdr:nvPicPr>
        <xdr:cNvPr id="125" name="Picture 1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126</xdr:row>
      <xdr:rowOff>0</xdr:rowOff>
    </xdr:from>
    <xdr:to>
      <xdr:col>8</xdr:col>
      <xdr:colOff>457200</xdr:colOff>
      <xdr:row>127</xdr:row>
      <xdr:rowOff>0</xdr:rowOff>
    </xdr:to>
    <xdr:pic>
      <xdr:nvPicPr>
        <xdr:cNvPr id="126" name="Picture 1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127</xdr:row>
      <xdr:rowOff>0</xdr:rowOff>
    </xdr:from>
    <xdr:to>
      <xdr:col>8</xdr:col>
      <xdr:colOff>457200</xdr:colOff>
      <xdr:row>128</xdr:row>
      <xdr:rowOff>0</xdr:rowOff>
    </xdr:to>
    <xdr:pic>
      <xdr:nvPicPr>
        <xdr:cNvPr id="127" name="Picture 1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128</xdr:row>
      <xdr:rowOff>0</xdr:rowOff>
    </xdr:from>
    <xdr:to>
      <xdr:col>8</xdr:col>
      <xdr:colOff>457200</xdr:colOff>
      <xdr:row>129</xdr:row>
      <xdr:rowOff>0</xdr:rowOff>
    </xdr:to>
    <xdr:pic>
      <xdr:nvPicPr>
        <xdr:cNvPr id="128" name="Picture 1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129</xdr:row>
      <xdr:rowOff>0</xdr:rowOff>
    </xdr:from>
    <xdr:to>
      <xdr:col>8</xdr:col>
      <xdr:colOff>457200</xdr:colOff>
      <xdr:row>130</xdr:row>
      <xdr:rowOff>0</xdr:rowOff>
    </xdr:to>
    <xdr:pic>
      <xdr:nvPicPr>
        <xdr:cNvPr id="129" name="Picture 1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130</xdr:row>
      <xdr:rowOff>0</xdr:rowOff>
    </xdr:from>
    <xdr:to>
      <xdr:col>8</xdr:col>
      <xdr:colOff>457200</xdr:colOff>
      <xdr:row>131</xdr:row>
      <xdr:rowOff>0</xdr:rowOff>
    </xdr:to>
    <xdr:pic>
      <xdr:nvPicPr>
        <xdr:cNvPr id="130" name="Picture 1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131</xdr:row>
      <xdr:rowOff>0</xdr:rowOff>
    </xdr:from>
    <xdr:to>
      <xdr:col>8</xdr:col>
      <xdr:colOff>457200</xdr:colOff>
      <xdr:row>132</xdr:row>
      <xdr:rowOff>0</xdr:rowOff>
    </xdr:to>
    <xdr:pic>
      <xdr:nvPicPr>
        <xdr:cNvPr id="131" name="Picture 1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132</xdr:row>
      <xdr:rowOff>0</xdr:rowOff>
    </xdr:from>
    <xdr:to>
      <xdr:col>8</xdr:col>
      <xdr:colOff>457200</xdr:colOff>
      <xdr:row>133</xdr:row>
      <xdr:rowOff>0</xdr:rowOff>
    </xdr:to>
    <xdr:pic>
      <xdr:nvPicPr>
        <xdr:cNvPr id="132" name="Picture 1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133</xdr:row>
      <xdr:rowOff>0</xdr:rowOff>
    </xdr:from>
    <xdr:to>
      <xdr:col>8</xdr:col>
      <xdr:colOff>457200</xdr:colOff>
      <xdr:row>134</xdr:row>
      <xdr:rowOff>0</xdr:rowOff>
    </xdr:to>
    <xdr:pic>
      <xdr:nvPicPr>
        <xdr:cNvPr id="133" name="Picture 1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134</xdr:row>
      <xdr:rowOff>0</xdr:rowOff>
    </xdr:from>
    <xdr:to>
      <xdr:col>8</xdr:col>
      <xdr:colOff>457200</xdr:colOff>
      <xdr:row>135</xdr:row>
      <xdr:rowOff>0</xdr:rowOff>
    </xdr:to>
    <xdr:pic>
      <xdr:nvPicPr>
        <xdr:cNvPr id="134" name="Picture 1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135</xdr:row>
      <xdr:rowOff>0</xdr:rowOff>
    </xdr:from>
    <xdr:to>
      <xdr:col>8</xdr:col>
      <xdr:colOff>457200</xdr:colOff>
      <xdr:row>136</xdr:row>
      <xdr:rowOff>0</xdr:rowOff>
    </xdr:to>
    <xdr:pic>
      <xdr:nvPicPr>
        <xdr:cNvPr id="135" name="Picture 1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136</xdr:row>
      <xdr:rowOff>0</xdr:rowOff>
    </xdr:from>
    <xdr:to>
      <xdr:col>8</xdr:col>
      <xdr:colOff>457200</xdr:colOff>
      <xdr:row>137</xdr:row>
      <xdr:rowOff>0</xdr:rowOff>
    </xdr:to>
    <xdr:pic>
      <xdr:nvPicPr>
        <xdr:cNvPr id="136" name="Picture 1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137</xdr:row>
      <xdr:rowOff>0</xdr:rowOff>
    </xdr:from>
    <xdr:to>
      <xdr:col>8</xdr:col>
      <xdr:colOff>457200</xdr:colOff>
      <xdr:row>138</xdr:row>
      <xdr:rowOff>0</xdr:rowOff>
    </xdr:to>
    <xdr:pic>
      <xdr:nvPicPr>
        <xdr:cNvPr id="137" name="Picture 1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138</xdr:row>
      <xdr:rowOff>0</xdr:rowOff>
    </xdr:from>
    <xdr:to>
      <xdr:col>8</xdr:col>
      <xdr:colOff>457200</xdr:colOff>
      <xdr:row>139</xdr:row>
      <xdr:rowOff>0</xdr:rowOff>
    </xdr:to>
    <xdr:pic>
      <xdr:nvPicPr>
        <xdr:cNvPr id="138" name="Picture 1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139</xdr:row>
      <xdr:rowOff>0</xdr:rowOff>
    </xdr:from>
    <xdr:to>
      <xdr:col>8</xdr:col>
      <xdr:colOff>457200</xdr:colOff>
      <xdr:row>140</xdr:row>
      <xdr:rowOff>0</xdr:rowOff>
    </xdr:to>
    <xdr:pic>
      <xdr:nvPicPr>
        <xdr:cNvPr id="139" name="Picture 1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140</xdr:row>
      <xdr:rowOff>0</xdr:rowOff>
    </xdr:from>
    <xdr:to>
      <xdr:col>8</xdr:col>
      <xdr:colOff>457200</xdr:colOff>
      <xdr:row>141</xdr:row>
      <xdr:rowOff>0</xdr:rowOff>
    </xdr:to>
    <xdr:pic>
      <xdr:nvPicPr>
        <xdr:cNvPr id="140" name="Picture 1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141</xdr:row>
      <xdr:rowOff>0</xdr:rowOff>
    </xdr:from>
    <xdr:to>
      <xdr:col>8</xdr:col>
      <xdr:colOff>457200</xdr:colOff>
      <xdr:row>142</xdr:row>
      <xdr:rowOff>0</xdr:rowOff>
    </xdr:to>
    <xdr:pic>
      <xdr:nvPicPr>
        <xdr:cNvPr id="141" name="Picture 1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142</xdr:row>
      <xdr:rowOff>0</xdr:rowOff>
    </xdr:from>
    <xdr:to>
      <xdr:col>8</xdr:col>
      <xdr:colOff>457200</xdr:colOff>
      <xdr:row>143</xdr:row>
      <xdr:rowOff>0</xdr:rowOff>
    </xdr:to>
    <xdr:pic>
      <xdr:nvPicPr>
        <xdr:cNvPr id="142" name="Picture 1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143</xdr:row>
      <xdr:rowOff>0</xdr:rowOff>
    </xdr:from>
    <xdr:to>
      <xdr:col>8</xdr:col>
      <xdr:colOff>457200</xdr:colOff>
      <xdr:row>144</xdr:row>
      <xdr:rowOff>0</xdr:rowOff>
    </xdr:to>
    <xdr:pic>
      <xdr:nvPicPr>
        <xdr:cNvPr id="143" name="Picture 1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144</xdr:row>
      <xdr:rowOff>0</xdr:rowOff>
    </xdr:from>
    <xdr:to>
      <xdr:col>8</xdr:col>
      <xdr:colOff>457200</xdr:colOff>
      <xdr:row>145</xdr:row>
      <xdr:rowOff>0</xdr:rowOff>
    </xdr:to>
    <xdr:pic>
      <xdr:nvPicPr>
        <xdr:cNvPr id="144" name="Picture 1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145</xdr:row>
      <xdr:rowOff>0</xdr:rowOff>
    </xdr:from>
    <xdr:to>
      <xdr:col>8</xdr:col>
      <xdr:colOff>457200</xdr:colOff>
      <xdr:row>146</xdr:row>
      <xdr:rowOff>0</xdr:rowOff>
    </xdr:to>
    <xdr:pic>
      <xdr:nvPicPr>
        <xdr:cNvPr id="145" name="Picture 1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146</xdr:row>
      <xdr:rowOff>0</xdr:rowOff>
    </xdr:from>
    <xdr:to>
      <xdr:col>8</xdr:col>
      <xdr:colOff>457200</xdr:colOff>
      <xdr:row>147</xdr:row>
      <xdr:rowOff>0</xdr:rowOff>
    </xdr:to>
    <xdr:pic>
      <xdr:nvPicPr>
        <xdr:cNvPr id="146" name="Picture 1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147</xdr:row>
      <xdr:rowOff>0</xdr:rowOff>
    </xdr:from>
    <xdr:to>
      <xdr:col>8</xdr:col>
      <xdr:colOff>457200</xdr:colOff>
      <xdr:row>148</xdr:row>
      <xdr:rowOff>0</xdr:rowOff>
    </xdr:to>
    <xdr:pic>
      <xdr:nvPicPr>
        <xdr:cNvPr id="147" name="Picture 1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148</xdr:row>
      <xdr:rowOff>0</xdr:rowOff>
    </xdr:from>
    <xdr:to>
      <xdr:col>8</xdr:col>
      <xdr:colOff>457200</xdr:colOff>
      <xdr:row>149</xdr:row>
      <xdr:rowOff>0</xdr:rowOff>
    </xdr:to>
    <xdr:pic>
      <xdr:nvPicPr>
        <xdr:cNvPr id="148" name="Picture 1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149</xdr:row>
      <xdr:rowOff>0</xdr:rowOff>
    </xdr:from>
    <xdr:to>
      <xdr:col>8</xdr:col>
      <xdr:colOff>457200</xdr:colOff>
      <xdr:row>150</xdr:row>
      <xdr:rowOff>0</xdr:rowOff>
    </xdr:to>
    <xdr:pic>
      <xdr:nvPicPr>
        <xdr:cNvPr id="149" name="Picture 1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150</xdr:row>
      <xdr:rowOff>0</xdr:rowOff>
    </xdr:from>
    <xdr:to>
      <xdr:col>8</xdr:col>
      <xdr:colOff>457200</xdr:colOff>
      <xdr:row>151</xdr:row>
      <xdr:rowOff>0</xdr:rowOff>
    </xdr:to>
    <xdr:pic>
      <xdr:nvPicPr>
        <xdr:cNvPr id="150" name="Picture 1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151</xdr:row>
      <xdr:rowOff>0</xdr:rowOff>
    </xdr:from>
    <xdr:to>
      <xdr:col>8</xdr:col>
      <xdr:colOff>457200</xdr:colOff>
      <xdr:row>152</xdr:row>
      <xdr:rowOff>0</xdr:rowOff>
    </xdr:to>
    <xdr:pic>
      <xdr:nvPicPr>
        <xdr:cNvPr id="151" name="Picture 1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152</xdr:row>
      <xdr:rowOff>0</xdr:rowOff>
    </xdr:from>
    <xdr:to>
      <xdr:col>8</xdr:col>
      <xdr:colOff>457200</xdr:colOff>
      <xdr:row>153</xdr:row>
      <xdr:rowOff>0</xdr:rowOff>
    </xdr:to>
    <xdr:pic>
      <xdr:nvPicPr>
        <xdr:cNvPr id="152" name="Picture 1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153</xdr:row>
      <xdr:rowOff>0</xdr:rowOff>
    </xdr:from>
    <xdr:to>
      <xdr:col>8</xdr:col>
      <xdr:colOff>457200</xdr:colOff>
      <xdr:row>154</xdr:row>
      <xdr:rowOff>0</xdr:rowOff>
    </xdr:to>
    <xdr:pic>
      <xdr:nvPicPr>
        <xdr:cNvPr id="153" name="Picture 1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154</xdr:row>
      <xdr:rowOff>0</xdr:rowOff>
    </xdr:from>
    <xdr:to>
      <xdr:col>8</xdr:col>
      <xdr:colOff>457200</xdr:colOff>
      <xdr:row>155</xdr:row>
      <xdr:rowOff>0</xdr:rowOff>
    </xdr:to>
    <xdr:pic>
      <xdr:nvPicPr>
        <xdr:cNvPr id="154" name="Picture 1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155</xdr:row>
      <xdr:rowOff>0</xdr:rowOff>
    </xdr:from>
    <xdr:to>
      <xdr:col>8</xdr:col>
      <xdr:colOff>457200</xdr:colOff>
      <xdr:row>156</xdr:row>
      <xdr:rowOff>0</xdr:rowOff>
    </xdr:to>
    <xdr:pic>
      <xdr:nvPicPr>
        <xdr:cNvPr id="155" name="Picture 1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156</xdr:row>
      <xdr:rowOff>0</xdr:rowOff>
    </xdr:from>
    <xdr:to>
      <xdr:col>8</xdr:col>
      <xdr:colOff>457200</xdr:colOff>
      <xdr:row>157</xdr:row>
      <xdr:rowOff>0</xdr:rowOff>
    </xdr:to>
    <xdr:pic>
      <xdr:nvPicPr>
        <xdr:cNvPr id="156" name="Picture 1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157</xdr:row>
      <xdr:rowOff>0</xdr:rowOff>
    </xdr:from>
    <xdr:to>
      <xdr:col>8</xdr:col>
      <xdr:colOff>457200</xdr:colOff>
      <xdr:row>158</xdr:row>
      <xdr:rowOff>0</xdr:rowOff>
    </xdr:to>
    <xdr:pic>
      <xdr:nvPicPr>
        <xdr:cNvPr id="157" name="Picture 1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158</xdr:row>
      <xdr:rowOff>0</xdr:rowOff>
    </xdr:from>
    <xdr:to>
      <xdr:col>8</xdr:col>
      <xdr:colOff>457200</xdr:colOff>
      <xdr:row>159</xdr:row>
      <xdr:rowOff>0</xdr:rowOff>
    </xdr:to>
    <xdr:pic>
      <xdr:nvPicPr>
        <xdr:cNvPr id="158" name="Picture 1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159</xdr:row>
      <xdr:rowOff>0</xdr:rowOff>
    </xdr:from>
    <xdr:to>
      <xdr:col>8</xdr:col>
      <xdr:colOff>457200</xdr:colOff>
      <xdr:row>160</xdr:row>
      <xdr:rowOff>0</xdr:rowOff>
    </xdr:to>
    <xdr:pic>
      <xdr:nvPicPr>
        <xdr:cNvPr id="159" name="Picture 1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160</xdr:row>
      <xdr:rowOff>0</xdr:rowOff>
    </xdr:from>
    <xdr:to>
      <xdr:col>8</xdr:col>
      <xdr:colOff>457200</xdr:colOff>
      <xdr:row>161</xdr:row>
      <xdr:rowOff>0</xdr:rowOff>
    </xdr:to>
    <xdr:pic>
      <xdr:nvPicPr>
        <xdr:cNvPr id="160" name="Picture 1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161</xdr:row>
      <xdr:rowOff>0</xdr:rowOff>
    </xdr:from>
    <xdr:to>
      <xdr:col>8</xdr:col>
      <xdr:colOff>457200</xdr:colOff>
      <xdr:row>162</xdr:row>
      <xdr:rowOff>0</xdr:rowOff>
    </xdr:to>
    <xdr:pic>
      <xdr:nvPicPr>
        <xdr:cNvPr id="161" name="Picture 1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162</xdr:row>
      <xdr:rowOff>0</xdr:rowOff>
    </xdr:from>
    <xdr:to>
      <xdr:col>8</xdr:col>
      <xdr:colOff>457200</xdr:colOff>
      <xdr:row>163</xdr:row>
      <xdr:rowOff>0</xdr:rowOff>
    </xdr:to>
    <xdr:pic>
      <xdr:nvPicPr>
        <xdr:cNvPr id="162" name="Picture 16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163</xdr:row>
      <xdr:rowOff>0</xdr:rowOff>
    </xdr:from>
    <xdr:to>
      <xdr:col>8</xdr:col>
      <xdr:colOff>457200</xdr:colOff>
      <xdr:row>164</xdr:row>
      <xdr:rowOff>0</xdr:rowOff>
    </xdr:to>
    <xdr:pic>
      <xdr:nvPicPr>
        <xdr:cNvPr id="163" name="Picture 16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92</xdr:row>
      <xdr:rowOff>0</xdr:rowOff>
    </xdr:from>
    <xdr:to>
      <xdr:col>8</xdr:col>
      <xdr:colOff>457200</xdr:colOff>
      <xdr:row>93</xdr:row>
      <xdr:rowOff>0</xdr:rowOff>
    </xdr:to>
    <xdr:pic>
      <xdr:nvPicPr>
        <xdr:cNvPr id="164" name="Picture 10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924675" y="19621500"/>
          <a:ext cx="0" cy="19050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93</xdr:row>
      <xdr:rowOff>0</xdr:rowOff>
    </xdr:from>
    <xdr:to>
      <xdr:col>8</xdr:col>
      <xdr:colOff>457200</xdr:colOff>
      <xdr:row>94</xdr:row>
      <xdr:rowOff>0</xdr:rowOff>
    </xdr:to>
    <xdr:pic>
      <xdr:nvPicPr>
        <xdr:cNvPr id="165" name="Picture 10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924675" y="19812000"/>
          <a:ext cx="0" cy="190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6"/>
  <sheetViews>
    <sheetView showGridLines="0" tabSelected="1" topLeftCell="U138" workbookViewId="0">
      <selection activeCell="X165" sqref="X165"/>
    </sheetView>
  </sheetViews>
  <sheetFormatPr baseColWidth="10" defaultColWidth="9.140625" defaultRowHeight="15"/>
  <cols>
    <col min="1" max="1" width="7.7109375" customWidth="1"/>
    <col min="2" max="3" width="22.7109375" hidden="1" customWidth="1"/>
    <col min="4" max="4" width="23.7109375" hidden="1" customWidth="1"/>
    <col min="5" max="5" width="64.85546875" bestFit="1" customWidth="1"/>
    <col min="6" max="7" width="22.7109375" style="16" customWidth="1"/>
    <col min="8" max="11" width="22.7109375" style="16" hidden="1" customWidth="1"/>
    <col min="12" max="13" width="22.7109375" style="16" customWidth="1"/>
    <col min="14" max="14" width="22.7109375" customWidth="1"/>
    <col min="15" max="15" width="28" style="16" bestFit="1" customWidth="1"/>
    <col min="16" max="16" width="33.42578125" style="16" bestFit="1" customWidth="1"/>
    <col min="17" max="17" width="34.140625" style="16" bestFit="1" customWidth="1"/>
    <col min="18" max="18" width="41.85546875" style="16" bestFit="1" customWidth="1"/>
    <col min="19" max="19" width="35" style="16" bestFit="1" customWidth="1"/>
    <col min="20" max="20" width="57.85546875" style="16" bestFit="1" customWidth="1"/>
    <col min="21" max="21" width="64.85546875" style="16" bestFit="1" customWidth="1"/>
    <col min="22" max="22" width="29.85546875" style="16" bestFit="1" customWidth="1"/>
    <col min="23" max="23" width="50.28515625" style="16" bestFit="1" customWidth="1"/>
    <col min="24" max="24" width="12.5703125" style="16" bestFit="1" customWidth="1"/>
    <col min="25" max="25" width="36.7109375" style="16" bestFit="1" customWidth="1"/>
    <col min="26" max="26" width="27.140625" style="16" bestFit="1" customWidth="1"/>
    <col min="27" max="27" width="25" style="16" bestFit="1" customWidth="1"/>
    <col min="28" max="28" width="29.140625" style="16" bestFit="1" customWidth="1"/>
    <col min="29" max="29" width="25.42578125" style="16" bestFit="1" customWidth="1"/>
    <col min="30" max="30" width="29.85546875" style="16" bestFit="1" customWidth="1"/>
    <col min="31" max="31" width="19.28515625" style="16" bestFit="1" customWidth="1"/>
    <col min="32" max="32" width="19.5703125" style="16" bestFit="1" customWidth="1"/>
    <col min="33" max="16384" width="9.140625" style="16"/>
  </cols>
  <sheetData>
    <row r="1" spans="1:3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1" t="s">
        <v>596</v>
      </c>
      <c r="N1" s="1" t="s">
        <v>12</v>
      </c>
      <c r="O1" s="2" t="s">
        <v>143</v>
      </c>
      <c r="P1" s="2" t="s">
        <v>54</v>
      </c>
      <c r="Q1" s="2" t="s">
        <v>52</v>
      </c>
      <c r="R1" s="2" t="s">
        <v>60</v>
      </c>
      <c r="S1" s="2" t="s">
        <v>68</v>
      </c>
      <c r="T1" s="2" t="s">
        <v>17</v>
      </c>
      <c r="U1" s="2" t="s">
        <v>106</v>
      </c>
      <c r="V1" s="2" t="s">
        <v>585</v>
      </c>
      <c r="W1" s="2" t="s">
        <v>242</v>
      </c>
      <c r="X1" s="2" t="s">
        <v>23</v>
      </c>
      <c r="Y1" s="2" t="s">
        <v>123</v>
      </c>
      <c r="Z1" s="2" t="s">
        <v>591</v>
      </c>
      <c r="AA1" s="2" t="s">
        <v>154</v>
      </c>
      <c r="AB1" s="2" t="s">
        <v>39</v>
      </c>
      <c r="AC1" s="2" t="s">
        <v>213</v>
      </c>
      <c r="AD1" s="2" t="s">
        <v>92</v>
      </c>
      <c r="AE1" s="2" t="s">
        <v>400</v>
      </c>
      <c r="AF1" s="2" t="s">
        <v>576</v>
      </c>
    </row>
    <row r="2" spans="1:32" ht="15.75" customHeight="1">
      <c r="A2" s="17" t="s">
        <v>13</v>
      </c>
      <c r="B2" s="4" t="s">
        <v>14</v>
      </c>
      <c r="C2" s="2" t="s">
        <v>15</v>
      </c>
      <c r="D2" s="4" t="s">
        <v>16</v>
      </c>
      <c r="E2" s="2" t="s">
        <v>143</v>
      </c>
      <c r="F2" s="12" t="s">
        <v>144</v>
      </c>
      <c r="G2" s="12" t="s">
        <v>145</v>
      </c>
      <c r="H2" s="13">
        <v>0</v>
      </c>
      <c r="I2" s="14"/>
      <c r="J2" s="12" t="s">
        <v>20</v>
      </c>
      <c r="K2" s="12" t="s">
        <v>146</v>
      </c>
      <c r="L2" s="12" t="s">
        <v>147</v>
      </c>
      <c r="M2" s="15">
        <f t="shared" ref="M2:M33" si="0">G2-F2</f>
        <v>6.5972222222222474E-5</v>
      </c>
      <c r="N2" s="5">
        <v>0.19567563707867947</v>
      </c>
      <c r="O2" s="16">
        <f>IF($E2=O$1,$M2,0)</f>
        <v>6.5972222222222474E-5</v>
      </c>
      <c r="P2" s="16">
        <f t="shared" ref="P2:AE17" si="1">IF($E2=P$1,$M2,0)</f>
        <v>0</v>
      </c>
      <c r="Q2" s="16">
        <f t="shared" si="1"/>
        <v>0</v>
      </c>
      <c r="R2" s="16">
        <f t="shared" si="1"/>
        <v>0</v>
      </c>
      <c r="S2" s="16">
        <f t="shared" si="1"/>
        <v>0</v>
      </c>
      <c r="T2" s="16">
        <f t="shared" si="1"/>
        <v>0</v>
      </c>
      <c r="U2" s="16">
        <f t="shared" si="1"/>
        <v>0</v>
      </c>
      <c r="V2" s="16">
        <f t="shared" si="1"/>
        <v>0</v>
      </c>
      <c r="W2" s="16">
        <f t="shared" si="1"/>
        <v>0</v>
      </c>
      <c r="X2" s="16">
        <f t="shared" si="1"/>
        <v>0</v>
      </c>
      <c r="Y2" s="16">
        <f t="shared" si="1"/>
        <v>0</v>
      </c>
      <c r="Z2" s="16">
        <f t="shared" si="1"/>
        <v>0</v>
      </c>
      <c r="AA2" s="16">
        <f t="shared" si="1"/>
        <v>0</v>
      </c>
      <c r="AB2" s="16">
        <f t="shared" si="1"/>
        <v>0</v>
      </c>
      <c r="AC2" s="16">
        <f t="shared" si="1"/>
        <v>0</v>
      </c>
      <c r="AD2" s="16">
        <f t="shared" si="1"/>
        <v>0</v>
      </c>
      <c r="AE2" s="16">
        <f t="shared" si="1"/>
        <v>0</v>
      </c>
    </row>
    <row r="3" spans="1:32" ht="15.75" customHeight="1">
      <c r="A3" s="43" t="s">
        <v>13</v>
      </c>
      <c r="B3" s="4" t="s">
        <v>14</v>
      </c>
      <c r="C3" s="2" t="s">
        <v>15</v>
      </c>
      <c r="D3" s="4" t="s">
        <v>16</v>
      </c>
      <c r="E3" s="2" t="s">
        <v>143</v>
      </c>
      <c r="F3" s="12" t="s">
        <v>236</v>
      </c>
      <c r="G3" s="12" t="s">
        <v>237</v>
      </c>
      <c r="H3" s="13">
        <v>0</v>
      </c>
      <c r="I3" s="14"/>
      <c r="J3" s="12" t="s">
        <v>20</v>
      </c>
      <c r="K3" s="12" t="s">
        <v>238</v>
      </c>
      <c r="L3" s="12" t="s">
        <v>84</v>
      </c>
      <c r="M3" s="15">
        <f t="shared" si="0"/>
        <v>7.1759259259260993E-5</v>
      </c>
      <c r="N3" s="5">
        <v>0.21284016664698466</v>
      </c>
      <c r="O3" s="16">
        <f t="shared" ref="O3:O66" si="2">IF($E3=O$1,$M3,0)</f>
        <v>7.1759259259260993E-5</v>
      </c>
      <c r="P3" s="16">
        <f t="shared" si="1"/>
        <v>0</v>
      </c>
      <c r="Q3" s="16">
        <f t="shared" si="1"/>
        <v>0</v>
      </c>
      <c r="R3" s="16">
        <f t="shared" si="1"/>
        <v>0</v>
      </c>
      <c r="S3" s="16">
        <f t="shared" si="1"/>
        <v>0</v>
      </c>
      <c r="T3" s="16">
        <f t="shared" si="1"/>
        <v>0</v>
      </c>
      <c r="U3" s="16">
        <f t="shared" si="1"/>
        <v>0</v>
      </c>
      <c r="V3" s="16">
        <f t="shared" si="1"/>
        <v>0</v>
      </c>
      <c r="W3" s="16">
        <f t="shared" si="1"/>
        <v>0</v>
      </c>
      <c r="X3" s="16">
        <f t="shared" si="1"/>
        <v>0</v>
      </c>
      <c r="Y3" s="16">
        <f t="shared" si="1"/>
        <v>0</v>
      </c>
      <c r="Z3" s="16">
        <f t="shared" si="1"/>
        <v>0</v>
      </c>
      <c r="AA3" s="16">
        <f t="shared" si="1"/>
        <v>0</v>
      </c>
      <c r="AB3" s="16">
        <f t="shared" si="1"/>
        <v>0</v>
      </c>
      <c r="AC3" s="16">
        <f t="shared" si="1"/>
        <v>0</v>
      </c>
      <c r="AD3" s="16">
        <f t="shared" si="1"/>
        <v>0</v>
      </c>
      <c r="AE3" s="16">
        <f t="shared" si="1"/>
        <v>0</v>
      </c>
    </row>
    <row r="4" spans="1:32" ht="15.75" customHeight="1">
      <c r="A4" s="17" t="s">
        <v>13</v>
      </c>
      <c r="B4" s="4" t="s">
        <v>14</v>
      </c>
      <c r="C4" s="2" t="s">
        <v>15</v>
      </c>
      <c r="D4" s="4" t="s">
        <v>16</v>
      </c>
      <c r="E4" s="2" t="s">
        <v>143</v>
      </c>
      <c r="F4" s="12" t="s">
        <v>273</v>
      </c>
      <c r="G4" s="12" t="s">
        <v>274</v>
      </c>
      <c r="H4" s="13">
        <v>0</v>
      </c>
      <c r="I4" s="14"/>
      <c r="J4" s="12" t="s">
        <v>20</v>
      </c>
      <c r="K4" s="12" t="s">
        <v>275</v>
      </c>
      <c r="L4" s="12" t="s">
        <v>276</v>
      </c>
      <c r="M4" s="15">
        <f t="shared" si="0"/>
        <v>9.1435185185185716E-5</v>
      </c>
      <c r="N4" s="5">
        <v>0.27119956717922239</v>
      </c>
      <c r="O4" s="16">
        <f t="shared" si="2"/>
        <v>9.1435185185185716E-5</v>
      </c>
      <c r="P4" s="16">
        <f t="shared" si="1"/>
        <v>0</v>
      </c>
      <c r="Q4" s="16">
        <f t="shared" si="1"/>
        <v>0</v>
      </c>
      <c r="R4" s="16">
        <f t="shared" si="1"/>
        <v>0</v>
      </c>
      <c r="S4" s="16">
        <f t="shared" si="1"/>
        <v>0</v>
      </c>
      <c r="T4" s="16">
        <f t="shared" si="1"/>
        <v>0</v>
      </c>
      <c r="U4" s="16">
        <f t="shared" si="1"/>
        <v>0</v>
      </c>
      <c r="V4" s="16">
        <f t="shared" si="1"/>
        <v>0</v>
      </c>
      <c r="W4" s="16">
        <f t="shared" si="1"/>
        <v>0</v>
      </c>
      <c r="X4" s="16">
        <f t="shared" si="1"/>
        <v>0</v>
      </c>
      <c r="Y4" s="16">
        <f t="shared" si="1"/>
        <v>0</v>
      </c>
      <c r="Z4" s="16">
        <f t="shared" si="1"/>
        <v>0</v>
      </c>
      <c r="AA4" s="16">
        <f t="shared" si="1"/>
        <v>0</v>
      </c>
      <c r="AB4" s="16">
        <f t="shared" si="1"/>
        <v>0</v>
      </c>
      <c r="AC4" s="16">
        <f t="shared" si="1"/>
        <v>0</v>
      </c>
      <c r="AD4" s="16">
        <f t="shared" si="1"/>
        <v>0</v>
      </c>
      <c r="AE4" s="16">
        <f t="shared" si="1"/>
        <v>0</v>
      </c>
    </row>
    <row r="5" spans="1:32" ht="15.75" customHeight="1">
      <c r="A5" s="43" t="s">
        <v>13</v>
      </c>
      <c r="B5" s="4" t="s">
        <v>14</v>
      </c>
      <c r="C5" s="2" t="s">
        <v>15</v>
      </c>
      <c r="D5" s="4" t="s">
        <v>16</v>
      </c>
      <c r="E5" s="2" t="s">
        <v>143</v>
      </c>
      <c r="F5" s="12" t="s">
        <v>298</v>
      </c>
      <c r="G5" s="12" t="s">
        <v>299</v>
      </c>
      <c r="H5" s="13">
        <v>0</v>
      </c>
      <c r="I5" s="14"/>
      <c r="J5" s="12" t="s">
        <v>20</v>
      </c>
      <c r="K5" s="12" t="s">
        <v>300</v>
      </c>
      <c r="L5" s="12" t="s">
        <v>301</v>
      </c>
      <c r="M5" s="15">
        <f t="shared" si="0"/>
        <v>1.1342592592592654E-4</v>
      </c>
      <c r="N5" s="5">
        <v>0.33642477953878225</v>
      </c>
      <c r="O5" s="16">
        <f t="shared" si="2"/>
        <v>1.1342592592592654E-4</v>
      </c>
      <c r="P5" s="16">
        <f t="shared" si="1"/>
        <v>0</v>
      </c>
      <c r="Q5" s="16">
        <f t="shared" si="1"/>
        <v>0</v>
      </c>
      <c r="R5" s="16">
        <f t="shared" si="1"/>
        <v>0</v>
      </c>
      <c r="S5" s="16">
        <f t="shared" si="1"/>
        <v>0</v>
      </c>
      <c r="T5" s="16">
        <f t="shared" si="1"/>
        <v>0</v>
      </c>
      <c r="U5" s="16">
        <f t="shared" si="1"/>
        <v>0</v>
      </c>
      <c r="V5" s="16">
        <f t="shared" si="1"/>
        <v>0</v>
      </c>
      <c r="W5" s="16">
        <f t="shared" si="1"/>
        <v>0</v>
      </c>
      <c r="X5" s="16">
        <f t="shared" si="1"/>
        <v>0</v>
      </c>
      <c r="Y5" s="16">
        <f t="shared" si="1"/>
        <v>0</v>
      </c>
      <c r="Z5" s="16">
        <f t="shared" si="1"/>
        <v>0</v>
      </c>
      <c r="AA5" s="16">
        <f t="shared" si="1"/>
        <v>0</v>
      </c>
      <c r="AB5" s="16">
        <f t="shared" si="1"/>
        <v>0</v>
      </c>
      <c r="AC5" s="16">
        <f t="shared" si="1"/>
        <v>0</v>
      </c>
      <c r="AD5" s="16">
        <f t="shared" si="1"/>
        <v>0</v>
      </c>
      <c r="AE5" s="16">
        <f t="shared" si="1"/>
        <v>0</v>
      </c>
    </row>
    <row r="6" spans="1:32" ht="15.75" customHeight="1">
      <c r="A6" s="17" t="s">
        <v>13</v>
      </c>
      <c r="B6" s="4" t="s">
        <v>14</v>
      </c>
      <c r="C6" s="2" t="s">
        <v>15</v>
      </c>
      <c r="D6" s="4" t="s">
        <v>16</v>
      </c>
      <c r="E6" s="2" t="s">
        <v>143</v>
      </c>
      <c r="F6" s="12" t="s">
        <v>309</v>
      </c>
      <c r="G6" s="12" t="s">
        <v>310</v>
      </c>
      <c r="H6" s="13">
        <v>0</v>
      </c>
      <c r="I6" s="14"/>
      <c r="J6" s="12" t="s">
        <v>20</v>
      </c>
      <c r="K6" s="12" t="s">
        <v>311</v>
      </c>
      <c r="L6" s="12" t="s">
        <v>312</v>
      </c>
      <c r="M6" s="15">
        <f t="shared" si="0"/>
        <v>1.0300925925925929E-4</v>
      </c>
      <c r="N6" s="5">
        <v>0.30552862631583283</v>
      </c>
      <c r="O6" s="16">
        <f t="shared" si="2"/>
        <v>1.0300925925925929E-4</v>
      </c>
      <c r="P6" s="16">
        <f t="shared" si="1"/>
        <v>0</v>
      </c>
      <c r="Q6" s="16">
        <f t="shared" si="1"/>
        <v>0</v>
      </c>
      <c r="R6" s="16">
        <f t="shared" si="1"/>
        <v>0</v>
      </c>
      <c r="S6" s="16">
        <f t="shared" si="1"/>
        <v>0</v>
      </c>
      <c r="T6" s="16">
        <f t="shared" si="1"/>
        <v>0</v>
      </c>
      <c r="U6" s="16">
        <f t="shared" si="1"/>
        <v>0</v>
      </c>
      <c r="V6" s="16">
        <f t="shared" si="1"/>
        <v>0</v>
      </c>
      <c r="W6" s="16">
        <f t="shared" si="1"/>
        <v>0</v>
      </c>
      <c r="X6" s="16">
        <f t="shared" si="1"/>
        <v>0</v>
      </c>
      <c r="Y6" s="16">
        <f t="shared" si="1"/>
        <v>0</v>
      </c>
      <c r="Z6" s="16">
        <f t="shared" si="1"/>
        <v>0</v>
      </c>
      <c r="AA6" s="16">
        <f t="shared" si="1"/>
        <v>0</v>
      </c>
      <c r="AB6" s="16">
        <f t="shared" si="1"/>
        <v>0</v>
      </c>
      <c r="AC6" s="16">
        <f t="shared" si="1"/>
        <v>0</v>
      </c>
      <c r="AD6" s="16">
        <f t="shared" si="1"/>
        <v>0</v>
      </c>
      <c r="AE6" s="16">
        <f t="shared" si="1"/>
        <v>0</v>
      </c>
    </row>
    <row r="7" spans="1:32" ht="15.75" customHeight="1">
      <c r="A7" s="24" t="s">
        <v>13</v>
      </c>
      <c r="B7" s="4" t="s">
        <v>14</v>
      </c>
      <c r="C7" s="2" t="s">
        <v>15</v>
      </c>
      <c r="D7" s="4" t="s">
        <v>16</v>
      </c>
      <c r="E7" s="2" t="s">
        <v>143</v>
      </c>
      <c r="F7" s="12" t="s">
        <v>313</v>
      </c>
      <c r="G7" s="12" t="s">
        <v>314</v>
      </c>
      <c r="H7" s="13">
        <v>0</v>
      </c>
      <c r="I7" s="14"/>
      <c r="J7" s="12" t="s">
        <v>20</v>
      </c>
      <c r="K7" s="12" t="s">
        <v>315</v>
      </c>
      <c r="L7" s="12" t="s">
        <v>316</v>
      </c>
      <c r="M7" s="15">
        <f t="shared" si="0"/>
        <v>8.6805555555555247E-5</v>
      </c>
      <c r="N7" s="5">
        <v>0.25746794352457825</v>
      </c>
      <c r="O7" s="16">
        <f t="shared" si="2"/>
        <v>8.6805555555555247E-5</v>
      </c>
      <c r="P7" s="16">
        <f t="shared" si="1"/>
        <v>0</v>
      </c>
      <c r="Q7" s="16">
        <f t="shared" si="1"/>
        <v>0</v>
      </c>
      <c r="R7" s="16">
        <f t="shared" si="1"/>
        <v>0</v>
      </c>
      <c r="S7" s="16">
        <f t="shared" si="1"/>
        <v>0</v>
      </c>
      <c r="T7" s="16">
        <f t="shared" si="1"/>
        <v>0</v>
      </c>
      <c r="U7" s="16">
        <f t="shared" si="1"/>
        <v>0</v>
      </c>
      <c r="V7" s="16">
        <f t="shared" si="1"/>
        <v>0</v>
      </c>
      <c r="W7" s="16">
        <f t="shared" si="1"/>
        <v>0</v>
      </c>
      <c r="X7" s="16">
        <f t="shared" si="1"/>
        <v>0</v>
      </c>
      <c r="Y7" s="16">
        <f t="shared" si="1"/>
        <v>0</v>
      </c>
      <c r="Z7" s="16">
        <f t="shared" si="1"/>
        <v>0</v>
      </c>
      <c r="AA7" s="16">
        <f t="shared" si="1"/>
        <v>0</v>
      </c>
      <c r="AB7" s="16">
        <f t="shared" si="1"/>
        <v>0</v>
      </c>
      <c r="AC7" s="16">
        <f t="shared" si="1"/>
        <v>0</v>
      </c>
      <c r="AD7" s="16">
        <f t="shared" si="1"/>
        <v>0</v>
      </c>
      <c r="AE7" s="16">
        <f t="shared" si="1"/>
        <v>0</v>
      </c>
    </row>
    <row r="8" spans="1:32" ht="15.75" customHeight="1">
      <c r="A8" s="17" t="s">
        <v>13</v>
      </c>
      <c r="B8" s="4" t="s">
        <v>14</v>
      </c>
      <c r="C8" s="2" t="s">
        <v>15</v>
      </c>
      <c r="D8" s="4" t="s">
        <v>16</v>
      </c>
      <c r="E8" s="2" t="s">
        <v>143</v>
      </c>
      <c r="F8" s="12" t="s">
        <v>351</v>
      </c>
      <c r="G8" s="12" t="s">
        <v>352</v>
      </c>
      <c r="H8" s="13">
        <v>0</v>
      </c>
      <c r="I8" s="14"/>
      <c r="J8" s="12" t="s">
        <v>20</v>
      </c>
      <c r="K8" s="12" t="s">
        <v>353</v>
      </c>
      <c r="L8" s="12" t="s">
        <v>354</v>
      </c>
      <c r="M8" s="15">
        <f t="shared" si="0"/>
        <v>2.3842592592592665E-4</v>
      </c>
      <c r="N8" s="5">
        <v>0.70717861821417483</v>
      </c>
      <c r="O8" s="16">
        <f t="shared" si="2"/>
        <v>2.3842592592592665E-4</v>
      </c>
      <c r="P8" s="16">
        <f t="shared" si="1"/>
        <v>0</v>
      </c>
      <c r="Q8" s="16">
        <f t="shared" si="1"/>
        <v>0</v>
      </c>
      <c r="R8" s="16">
        <f t="shared" si="1"/>
        <v>0</v>
      </c>
      <c r="S8" s="16">
        <f t="shared" si="1"/>
        <v>0</v>
      </c>
      <c r="T8" s="16">
        <f t="shared" si="1"/>
        <v>0</v>
      </c>
      <c r="U8" s="16">
        <f t="shared" si="1"/>
        <v>0</v>
      </c>
      <c r="V8" s="16">
        <f t="shared" si="1"/>
        <v>0</v>
      </c>
      <c r="W8" s="16">
        <f t="shared" si="1"/>
        <v>0</v>
      </c>
      <c r="X8" s="16">
        <f t="shared" si="1"/>
        <v>0</v>
      </c>
      <c r="Y8" s="16">
        <f t="shared" si="1"/>
        <v>0</v>
      </c>
      <c r="Z8" s="16">
        <f t="shared" si="1"/>
        <v>0</v>
      </c>
      <c r="AA8" s="16">
        <f t="shared" si="1"/>
        <v>0</v>
      </c>
      <c r="AB8" s="16">
        <f t="shared" si="1"/>
        <v>0</v>
      </c>
      <c r="AC8" s="16">
        <f t="shared" si="1"/>
        <v>0</v>
      </c>
      <c r="AD8" s="16">
        <f t="shared" si="1"/>
        <v>0</v>
      </c>
      <c r="AE8" s="16">
        <f t="shared" si="1"/>
        <v>0</v>
      </c>
    </row>
    <row r="9" spans="1:32" ht="15.75" customHeight="1">
      <c r="A9" s="24" t="s">
        <v>13</v>
      </c>
      <c r="B9" s="4" t="s">
        <v>14</v>
      </c>
      <c r="C9" s="2" t="s">
        <v>15</v>
      </c>
      <c r="D9" s="4" t="s">
        <v>16</v>
      </c>
      <c r="E9" s="2" t="s">
        <v>143</v>
      </c>
      <c r="F9" s="12" t="s">
        <v>392</v>
      </c>
      <c r="G9" s="12" t="s">
        <v>393</v>
      </c>
      <c r="H9" s="13">
        <v>0</v>
      </c>
      <c r="I9" s="14"/>
      <c r="J9" s="12" t="s">
        <v>20</v>
      </c>
      <c r="K9" s="12" t="s">
        <v>394</v>
      </c>
      <c r="L9" s="12" t="s">
        <v>395</v>
      </c>
      <c r="M9" s="15">
        <f t="shared" si="0"/>
        <v>1.0185185185185297E-4</v>
      </c>
      <c r="N9" s="5">
        <v>0.30209572040217181</v>
      </c>
      <c r="O9" s="16">
        <f t="shared" si="2"/>
        <v>1.0185185185185297E-4</v>
      </c>
      <c r="P9" s="16">
        <f t="shared" si="1"/>
        <v>0</v>
      </c>
      <c r="Q9" s="16">
        <f t="shared" si="1"/>
        <v>0</v>
      </c>
      <c r="R9" s="16">
        <f t="shared" si="1"/>
        <v>0</v>
      </c>
      <c r="S9" s="16">
        <f t="shared" si="1"/>
        <v>0</v>
      </c>
      <c r="T9" s="16">
        <f t="shared" si="1"/>
        <v>0</v>
      </c>
      <c r="U9" s="16">
        <f t="shared" si="1"/>
        <v>0</v>
      </c>
      <c r="V9" s="16">
        <f t="shared" si="1"/>
        <v>0</v>
      </c>
      <c r="W9" s="16">
        <f t="shared" si="1"/>
        <v>0</v>
      </c>
      <c r="X9" s="16">
        <f t="shared" si="1"/>
        <v>0</v>
      </c>
      <c r="Y9" s="16">
        <f t="shared" si="1"/>
        <v>0</v>
      </c>
      <c r="Z9" s="16">
        <f t="shared" si="1"/>
        <v>0</v>
      </c>
      <c r="AA9" s="16">
        <f t="shared" si="1"/>
        <v>0</v>
      </c>
      <c r="AB9" s="16">
        <f t="shared" si="1"/>
        <v>0</v>
      </c>
      <c r="AC9" s="16">
        <f t="shared" si="1"/>
        <v>0</v>
      </c>
      <c r="AD9" s="16">
        <f t="shared" si="1"/>
        <v>0</v>
      </c>
      <c r="AE9" s="16">
        <f t="shared" si="1"/>
        <v>0</v>
      </c>
    </row>
    <row r="10" spans="1:32" ht="15.75" customHeight="1">
      <c r="A10" s="38" t="s">
        <v>13</v>
      </c>
      <c r="B10" s="4" t="s">
        <v>14</v>
      </c>
      <c r="C10" s="2" t="s">
        <v>15</v>
      </c>
      <c r="D10" s="4" t="s">
        <v>16</v>
      </c>
      <c r="E10" s="2" t="s">
        <v>143</v>
      </c>
      <c r="F10" s="12" t="s">
        <v>439</v>
      </c>
      <c r="G10" s="12" t="s">
        <v>440</v>
      </c>
      <c r="H10" s="13">
        <v>0</v>
      </c>
      <c r="I10" s="14"/>
      <c r="J10" s="12" t="s">
        <v>20</v>
      </c>
      <c r="K10" s="12" t="s">
        <v>441</v>
      </c>
      <c r="L10" s="12" t="s">
        <v>442</v>
      </c>
      <c r="M10" s="15">
        <f t="shared" si="0"/>
        <v>9.8379629629625348E-5</v>
      </c>
      <c r="N10" s="5">
        <v>0.29179700266118863</v>
      </c>
      <c r="O10" s="16">
        <f t="shared" si="2"/>
        <v>9.8379629629625348E-5</v>
      </c>
      <c r="P10" s="16">
        <f t="shared" si="1"/>
        <v>0</v>
      </c>
      <c r="Q10" s="16">
        <f t="shared" si="1"/>
        <v>0</v>
      </c>
      <c r="R10" s="16">
        <f t="shared" si="1"/>
        <v>0</v>
      </c>
      <c r="S10" s="16">
        <f t="shared" si="1"/>
        <v>0</v>
      </c>
      <c r="T10" s="16">
        <f t="shared" si="1"/>
        <v>0</v>
      </c>
      <c r="U10" s="16">
        <f t="shared" si="1"/>
        <v>0</v>
      </c>
      <c r="V10" s="16">
        <f t="shared" si="1"/>
        <v>0</v>
      </c>
      <c r="W10" s="16">
        <f t="shared" si="1"/>
        <v>0</v>
      </c>
      <c r="X10" s="16">
        <f t="shared" si="1"/>
        <v>0</v>
      </c>
      <c r="Y10" s="16">
        <f t="shared" si="1"/>
        <v>0</v>
      </c>
      <c r="Z10" s="16">
        <f t="shared" si="1"/>
        <v>0</v>
      </c>
      <c r="AA10" s="16">
        <f t="shared" si="1"/>
        <v>0</v>
      </c>
      <c r="AB10" s="16">
        <f t="shared" si="1"/>
        <v>0</v>
      </c>
      <c r="AC10" s="16">
        <f t="shared" si="1"/>
        <v>0</v>
      </c>
      <c r="AD10" s="16">
        <f t="shared" si="1"/>
        <v>0</v>
      </c>
      <c r="AE10" s="16">
        <f t="shared" si="1"/>
        <v>0</v>
      </c>
    </row>
    <row r="11" spans="1:32" ht="15.75" customHeight="1">
      <c r="A11" s="38" t="s">
        <v>13</v>
      </c>
      <c r="B11" s="4" t="s">
        <v>14</v>
      </c>
      <c r="C11" s="2" t="s">
        <v>15</v>
      </c>
      <c r="D11" s="4" t="s">
        <v>16</v>
      </c>
      <c r="E11" s="2" t="s">
        <v>143</v>
      </c>
      <c r="F11" s="12" t="s">
        <v>528</v>
      </c>
      <c r="G11" s="12" t="s">
        <v>529</v>
      </c>
      <c r="H11" s="13">
        <v>0</v>
      </c>
      <c r="I11" s="14"/>
      <c r="J11" s="12" t="s">
        <v>20</v>
      </c>
      <c r="K11" s="12" t="s">
        <v>530</v>
      </c>
      <c r="L11" s="12" t="s">
        <v>488</v>
      </c>
      <c r="M11" s="15">
        <f t="shared" si="0"/>
        <v>8.5648148148150666E-5</v>
      </c>
      <c r="N11" s="5">
        <v>0.25403503761091717</v>
      </c>
      <c r="O11" s="16">
        <f t="shared" si="2"/>
        <v>8.5648148148150666E-5</v>
      </c>
      <c r="P11" s="16">
        <f t="shared" si="1"/>
        <v>0</v>
      </c>
      <c r="Q11" s="16">
        <f t="shared" si="1"/>
        <v>0</v>
      </c>
      <c r="R11" s="16">
        <f t="shared" si="1"/>
        <v>0</v>
      </c>
      <c r="S11" s="16">
        <f t="shared" si="1"/>
        <v>0</v>
      </c>
      <c r="T11" s="16">
        <f t="shared" si="1"/>
        <v>0</v>
      </c>
      <c r="U11" s="16">
        <f t="shared" si="1"/>
        <v>0</v>
      </c>
      <c r="V11" s="16">
        <f t="shared" si="1"/>
        <v>0</v>
      </c>
      <c r="W11" s="16">
        <f t="shared" si="1"/>
        <v>0</v>
      </c>
      <c r="X11" s="16">
        <f t="shared" si="1"/>
        <v>0</v>
      </c>
      <c r="Y11" s="16">
        <f t="shared" si="1"/>
        <v>0</v>
      </c>
      <c r="Z11" s="16">
        <f t="shared" si="1"/>
        <v>0</v>
      </c>
      <c r="AA11" s="16">
        <f t="shared" si="1"/>
        <v>0</v>
      </c>
      <c r="AB11" s="16">
        <f t="shared" si="1"/>
        <v>0</v>
      </c>
      <c r="AC11" s="16">
        <f t="shared" si="1"/>
        <v>0</v>
      </c>
      <c r="AD11" s="16">
        <f t="shared" si="1"/>
        <v>0</v>
      </c>
      <c r="AE11" s="16">
        <f t="shared" si="1"/>
        <v>0</v>
      </c>
    </row>
    <row r="12" spans="1:32" ht="15.75" customHeight="1">
      <c r="A12" s="37" t="s">
        <v>13</v>
      </c>
      <c r="B12" s="4" t="s">
        <v>14</v>
      </c>
      <c r="C12" s="2" t="s">
        <v>15</v>
      </c>
      <c r="D12" s="4" t="s">
        <v>16</v>
      </c>
      <c r="E12" s="2" t="s">
        <v>54</v>
      </c>
      <c r="F12" s="12" t="s">
        <v>48</v>
      </c>
      <c r="G12" s="12" t="s">
        <v>49</v>
      </c>
      <c r="H12" s="13">
        <v>0</v>
      </c>
      <c r="I12" s="14"/>
      <c r="J12" s="12" t="s">
        <v>20</v>
      </c>
      <c r="K12" s="12" t="s">
        <v>55</v>
      </c>
      <c r="L12" s="12" t="s">
        <v>51</v>
      </c>
      <c r="M12" s="15">
        <f t="shared" si="0"/>
        <v>5.2430555555555574E-4</v>
      </c>
      <c r="N12" s="5">
        <v>1.5551063788884525</v>
      </c>
      <c r="O12" s="16">
        <f t="shared" si="2"/>
        <v>0</v>
      </c>
      <c r="P12" s="16">
        <f t="shared" si="1"/>
        <v>5.2430555555555574E-4</v>
      </c>
      <c r="Q12" s="16">
        <f t="shared" si="1"/>
        <v>0</v>
      </c>
      <c r="R12" s="16">
        <f t="shared" si="1"/>
        <v>0</v>
      </c>
      <c r="S12" s="16">
        <f t="shared" si="1"/>
        <v>0</v>
      </c>
      <c r="T12" s="16">
        <f t="shared" si="1"/>
        <v>0</v>
      </c>
      <c r="U12" s="16">
        <f t="shared" si="1"/>
        <v>0</v>
      </c>
      <c r="V12" s="16">
        <f t="shared" si="1"/>
        <v>0</v>
      </c>
      <c r="W12" s="16">
        <f t="shared" si="1"/>
        <v>0</v>
      </c>
      <c r="X12" s="16">
        <f t="shared" si="1"/>
        <v>0</v>
      </c>
      <c r="Y12" s="16">
        <f t="shared" si="1"/>
        <v>0</v>
      </c>
      <c r="Z12" s="16">
        <f t="shared" si="1"/>
        <v>0</v>
      </c>
      <c r="AA12" s="16">
        <f t="shared" si="1"/>
        <v>0</v>
      </c>
      <c r="AB12" s="16">
        <f t="shared" si="1"/>
        <v>0</v>
      </c>
      <c r="AC12" s="16">
        <f t="shared" si="1"/>
        <v>0</v>
      </c>
      <c r="AD12" s="16">
        <f t="shared" si="1"/>
        <v>0</v>
      </c>
      <c r="AE12" s="16">
        <f t="shared" si="1"/>
        <v>0</v>
      </c>
    </row>
    <row r="13" spans="1:32" ht="15.75" customHeight="1">
      <c r="A13" s="59" t="s">
        <v>13</v>
      </c>
      <c r="B13" s="4" t="s">
        <v>14</v>
      </c>
      <c r="C13" s="2" t="s">
        <v>15</v>
      </c>
      <c r="D13" s="4" t="s">
        <v>16</v>
      </c>
      <c r="E13" s="2" t="s">
        <v>52</v>
      </c>
      <c r="F13" s="12" t="s">
        <v>48</v>
      </c>
      <c r="G13" s="12" t="s">
        <v>49</v>
      </c>
      <c r="H13" s="13">
        <v>0</v>
      </c>
      <c r="I13" s="14"/>
      <c r="J13" s="12" t="s">
        <v>20</v>
      </c>
      <c r="K13" s="12" t="s">
        <v>53</v>
      </c>
      <c r="L13" s="12" t="s">
        <v>51</v>
      </c>
      <c r="M13" s="15">
        <f t="shared" si="0"/>
        <v>5.2430555555555574E-4</v>
      </c>
      <c r="N13" s="5">
        <v>1.5551063788884525</v>
      </c>
      <c r="O13" s="16">
        <f t="shared" si="2"/>
        <v>0</v>
      </c>
      <c r="P13" s="16">
        <f t="shared" si="1"/>
        <v>0</v>
      </c>
      <c r="Q13" s="16">
        <f t="shared" si="1"/>
        <v>5.2430555555555574E-4</v>
      </c>
      <c r="R13" s="16">
        <f t="shared" si="1"/>
        <v>0</v>
      </c>
      <c r="S13" s="16">
        <f t="shared" si="1"/>
        <v>0</v>
      </c>
      <c r="T13" s="16">
        <f t="shared" si="1"/>
        <v>0</v>
      </c>
      <c r="U13" s="16">
        <f t="shared" si="1"/>
        <v>0</v>
      </c>
      <c r="V13" s="16">
        <f t="shared" si="1"/>
        <v>0</v>
      </c>
      <c r="W13" s="16">
        <f t="shared" si="1"/>
        <v>0</v>
      </c>
      <c r="X13" s="16">
        <f t="shared" si="1"/>
        <v>0</v>
      </c>
      <c r="Y13" s="16">
        <f t="shared" si="1"/>
        <v>0</v>
      </c>
      <c r="Z13" s="16">
        <f t="shared" si="1"/>
        <v>0</v>
      </c>
      <c r="AA13" s="16">
        <f t="shared" si="1"/>
        <v>0</v>
      </c>
      <c r="AB13" s="16">
        <f t="shared" si="1"/>
        <v>0</v>
      </c>
      <c r="AC13" s="16">
        <f t="shared" si="1"/>
        <v>0</v>
      </c>
      <c r="AD13" s="16">
        <f t="shared" si="1"/>
        <v>0</v>
      </c>
      <c r="AE13" s="16">
        <f t="shared" si="1"/>
        <v>0</v>
      </c>
    </row>
    <row r="14" spans="1:32" ht="15.75" customHeight="1">
      <c r="A14" s="20" t="s">
        <v>13</v>
      </c>
      <c r="B14" s="4" t="s">
        <v>14</v>
      </c>
      <c r="C14" s="2" t="s">
        <v>15</v>
      </c>
      <c r="D14" s="4" t="s">
        <v>16</v>
      </c>
      <c r="E14" s="2" t="s">
        <v>324</v>
      </c>
      <c r="F14" s="12" t="s">
        <v>325</v>
      </c>
      <c r="G14" s="12" t="s">
        <v>326</v>
      </c>
      <c r="H14" s="13">
        <v>0</v>
      </c>
      <c r="I14" s="14"/>
      <c r="J14" s="12" t="s">
        <v>20</v>
      </c>
      <c r="K14" s="12" t="s">
        <v>327</v>
      </c>
      <c r="L14" s="12" t="s">
        <v>135</v>
      </c>
      <c r="M14" s="15">
        <f t="shared" si="0"/>
        <v>1.9675925925926457E-5</v>
      </c>
      <c r="N14" s="5">
        <v>5.8359400532237732E-2</v>
      </c>
      <c r="O14" s="16">
        <f t="shared" si="2"/>
        <v>0</v>
      </c>
      <c r="P14" s="16">
        <f t="shared" si="1"/>
        <v>0</v>
      </c>
      <c r="Q14" s="16">
        <f t="shared" si="1"/>
        <v>0</v>
      </c>
      <c r="R14" s="16">
        <f t="shared" si="1"/>
        <v>0</v>
      </c>
      <c r="S14" s="16">
        <f t="shared" si="1"/>
        <v>0</v>
      </c>
      <c r="T14" s="16">
        <f t="shared" si="1"/>
        <v>0</v>
      </c>
      <c r="U14" s="16">
        <f t="shared" si="1"/>
        <v>0</v>
      </c>
      <c r="V14" s="16">
        <f t="shared" si="1"/>
        <v>0</v>
      </c>
      <c r="W14" s="16">
        <f t="shared" si="1"/>
        <v>0</v>
      </c>
      <c r="X14" s="16">
        <f t="shared" si="1"/>
        <v>0</v>
      </c>
      <c r="Y14" s="16">
        <f t="shared" si="1"/>
        <v>0</v>
      </c>
      <c r="Z14" s="16">
        <f t="shared" si="1"/>
        <v>0</v>
      </c>
      <c r="AA14" s="16">
        <f t="shared" si="1"/>
        <v>0</v>
      </c>
      <c r="AB14" s="16">
        <f t="shared" si="1"/>
        <v>0</v>
      </c>
      <c r="AC14" s="16">
        <f t="shared" si="1"/>
        <v>0</v>
      </c>
      <c r="AD14" s="16">
        <f t="shared" si="1"/>
        <v>0</v>
      </c>
      <c r="AE14" s="16">
        <f t="shared" si="1"/>
        <v>0</v>
      </c>
    </row>
    <row r="15" spans="1:32" ht="15.75" customHeight="1">
      <c r="A15" s="48" t="s">
        <v>13</v>
      </c>
      <c r="B15" s="4" t="s">
        <v>14</v>
      </c>
      <c r="C15" s="2" t="s">
        <v>15</v>
      </c>
      <c r="D15" s="4" t="s">
        <v>16</v>
      </c>
      <c r="E15" s="2" t="s">
        <v>283</v>
      </c>
      <c r="F15" s="12" t="s">
        <v>284</v>
      </c>
      <c r="G15" s="12" t="s">
        <v>285</v>
      </c>
      <c r="H15" s="13">
        <v>0</v>
      </c>
      <c r="I15" s="14"/>
      <c r="J15" s="12" t="s">
        <v>20</v>
      </c>
      <c r="K15" s="12" t="s">
        <v>286</v>
      </c>
      <c r="L15" s="12" t="s">
        <v>287</v>
      </c>
      <c r="M15" s="15">
        <f t="shared" si="0"/>
        <v>2.1990740740742559E-5</v>
      </c>
      <c r="N15" s="5">
        <v>6.5225212359559817E-2</v>
      </c>
      <c r="O15" s="16">
        <f t="shared" si="2"/>
        <v>0</v>
      </c>
      <c r="P15" s="16">
        <f t="shared" si="1"/>
        <v>0</v>
      </c>
      <c r="Q15" s="16">
        <f t="shared" si="1"/>
        <v>0</v>
      </c>
      <c r="R15" s="16">
        <f t="shared" si="1"/>
        <v>0</v>
      </c>
      <c r="S15" s="16">
        <f t="shared" si="1"/>
        <v>0</v>
      </c>
      <c r="T15" s="16">
        <f t="shared" si="1"/>
        <v>0</v>
      </c>
      <c r="U15" s="16">
        <f t="shared" si="1"/>
        <v>0</v>
      </c>
      <c r="V15" s="16">
        <f t="shared" si="1"/>
        <v>0</v>
      </c>
      <c r="W15" s="16">
        <f t="shared" si="1"/>
        <v>0</v>
      </c>
      <c r="X15" s="16">
        <f t="shared" si="1"/>
        <v>0</v>
      </c>
      <c r="Y15" s="16">
        <f t="shared" si="1"/>
        <v>0</v>
      </c>
      <c r="Z15" s="16">
        <f t="shared" si="1"/>
        <v>0</v>
      </c>
      <c r="AA15" s="16">
        <f t="shared" si="1"/>
        <v>0</v>
      </c>
      <c r="AB15" s="16">
        <f t="shared" si="1"/>
        <v>0</v>
      </c>
      <c r="AC15" s="16">
        <f t="shared" si="1"/>
        <v>0</v>
      </c>
      <c r="AD15" s="16">
        <f t="shared" si="1"/>
        <v>0</v>
      </c>
      <c r="AE15" s="16">
        <f t="shared" si="1"/>
        <v>0</v>
      </c>
    </row>
    <row r="16" spans="1:32" ht="15.75" customHeight="1">
      <c r="A16" s="49" t="s">
        <v>13</v>
      </c>
      <c r="B16" s="4" t="s">
        <v>14</v>
      </c>
      <c r="C16" s="2" t="s">
        <v>15</v>
      </c>
      <c r="D16" s="4" t="s">
        <v>16</v>
      </c>
      <c r="E16" s="2" t="s">
        <v>132</v>
      </c>
      <c r="F16" s="12" t="s">
        <v>125</v>
      </c>
      <c r="G16" s="12" t="s">
        <v>133</v>
      </c>
      <c r="H16" s="13">
        <v>0</v>
      </c>
      <c r="I16" s="14"/>
      <c r="J16" s="12" t="s">
        <v>20</v>
      </c>
      <c r="K16" s="12" t="s">
        <v>134</v>
      </c>
      <c r="L16" s="12" t="s">
        <v>135</v>
      </c>
      <c r="M16" s="15">
        <f t="shared" si="0"/>
        <v>1.967592592592559E-5</v>
      </c>
      <c r="N16" s="5">
        <v>5.8359400532237732E-2</v>
      </c>
      <c r="O16" s="16">
        <f t="shared" si="2"/>
        <v>0</v>
      </c>
      <c r="P16" s="16">
        <f t="shared" si="1"/>
        <v>0</v>
      </c>
      <c r="Q16" s="16">
        <f t="shared" si="1"/>
        <v>0</v>
      </c>
      <c r="R16" s="16">
        <f t="shared" si="1"/>
        <v>0</v>
      </c>
      <c r="S16" s="16">
        <f t="shared" si="1"/>
        <v>0</v>
      </c>
      <c r="T16" s="16">
        <f t="shared" si="1"/>
        <v>0</v>
      </c>
      <c r="U16" s="16">
        <f t="shared" si="1"/>
        <v>0</v>
      </c>
      <c r="V16" s="16">
        <f t="shared" si="1"/>
        <v>0</v>
      </c>
      <c r="W16" s="16">
        <f t="shared" si="1"/>
        <v>0</v>
      </c>
      <c r="X16" s="16">
        <f t="shared" si="1"/>
        <v>0</v>
      </c>
      <c r="Y16" s="16">
        <f t="shared" si="1"/>
        <v>0</v>
      </c>
      <c r="Z16" s="16">
        <f t="shared" si="1"/>
        <v>0</v>
      </c>
      <c r="AA16" s="16">
        <f t="shared" si="1"/>
        <v>0</v>
      </c>
      <c r="AB16" s="16">
        <f t="shared" si="1"/>
        <v>0</v>
      </c>
      <c r="AC16" s="16">
        <f t="shared" si="1"/>
        <v>0</v>
      </c>
      <c r="AD16" s="16">
        <f t="shared" si="1"/>
        <v>0</v>
      </c>
      <c r="AE16" s="16">
        <f t="shared" si="1"/>
        <v>0</v>
      </c>
    </row>
    <row r="17" spans="1:31" ht="15.75" customHeight="1">
      <c r="A17" s="20" t="s">
        <v>13</v>
      </c>
      <c r="B17" s="4" t="s">
        <v>14</v>
      </c>
      <c r="C17" s="2" t="s">
        <v>15</v>
      </c>
      <c r="D17" s="4" t="s">
        <v>16</v>
      </c>
      <c r="E17" s="2" t="s">
        <v>132</v>
      </c>
      <c r="F17" s="12" t="s">
        <v>288</v>
      </c>
      <c r="G17" s="12" t="s">
        <v>289</v>
      </c>
      <c r="H17" s="13">
        <v>0</v>
      </c>
      <c r="I17" s="14"/>
      <c r="J17" s="12" t="s">
        <v>20</v>
      </c>
      <c r="K17" s="12" t="s">
        <v>290</v>
      </c>
      <c r="L17" s="12" t="s">
        <v>291</v>
      </c>
      <c r="M17" s="15">
        <f t="shared" si="0"/>
        <v>1.6203703703705774E-5</v>
      </c>
      <c r="N17" s="5">
        <v>4.8060682791254604E-2</v>
      </c>
      <c r="O17" s="16">
        <f t="shared" si="2"/>
        <v>0</v>
      </c>
      <c r="P17" s="16">
        <f t="shared" si="1"/>
        <v>0</v>
      </c>
      <c r="Q17" s="16">
        <f t="shared" si="1"/>
        <v>0</v>
      </c>
      <c r="R17" s="16">
        <f t="shared" si="1"/>
        <v>0</v>
      </c>
      <c r="S17" s="16">
        <f t="shared" si="1"/>
        <v>0</v>
      </c>
      <c r="T17" s="16">
        <f t="shared" si="1"/>
        <v>0</v>
      </c>
      <c r="U17" s="16">
        <f t="shared" si="1"/>
        <v>0</v>
      </c>
      <c r="V17" s="16">
        <f t="shared" si="1"/>
        <v>0</v>
      </c>
      <c r="W17" s="16">
        <f t="shared" si="1"/>
        <v>0</v>
      </c>
      <c r="X17" s="16">
        <f t="shared" si="1"/>
        <v>0</v>
      </c>
      <c r="Y17" s="16">
        <f t="shared" si="1"/>
        <v>0</v>
      </c>
      <c r="Z17" s="16">
        <f t="shared" si="1"/>
        <v>0</v>
      </c>
      <c r="AA17" s="16">
        <f t="shared" si="1"/>
        <v>0</v>
      </c>
      <c r="AB17" s="16">
        <f t="shared" si="1"/>
        <v>0</v>
      </c>
      <c r="AC17" s="16">
        <f t="shared" si="1"/>
        <v>0</v>
      </c>
      <c r="AD17" s="16">
        <f t="shared" si="1"/>
        <v>0</v>
      </c>
      <c r="AE17" s="16">
        <f t="shared" ref="P17:AE33" si="3">IF($E17=AE$1,$M17,0)</f>
        <v>0</v>
      </c>
    </row>
    <row r="18" spans="1:31" ht="15.75" customHeight="1">
      <c r="A18" s="8" t="s">
        <v>13</v>
      </c>
      <c r="B18" s="4" t="s">
        <v>14</v>
      </c>
      <c r="C18" s="2" t="s">
        <v>15</v>
      </c>
      <c r="D18" s="4" t="s">
        <v>16</v>
      </c>
      <c r="E18" s="2" t="s">
        <v>60</v>
      </c>
      <c r="F18" s="12" t="s">
        <v>61</v>
      </c>
      <c r="G18" s="12" t="s">
        <v>62</v>
      </c>
      <c r="H18" s="13">
        <v>0</v>
      </c>
      <c r="I18" s="14"/>
      <c r="J18" s="12" t="s">
        <v>20</v>
      </c>
      <c r="K18" s="12" t="s">
        <v>63</v>
      </c>
      <c r="L18" s="12" t="s">
        <v>64</v>
      </c>
      <c r="M18" s="15">
        <f t="shared" si="0"/>
        <v>2.2337962962962936E-4</v>
      </c>
      <c r="N18" s="5">
        <v>0.66255084133658138</v>
      </c>
      <c r="O18" s="16">
        <f t="shared" si="2"/>
        <v>0</v>
      </c>
      <c r="P18" s="16">
        <f t="shared" si="3"/>
        <v>0</v>
      </c>
      <c r="Q18" s="16">
        <f t="shared" si="3"/>
        <v>0</v>
      </c>
      <c r="R18" s="16">
        <f t="shared" si="3"/>
        <v>2.2337962962962936E-4</v>
      </c>
      <c r="S18" s="16">
        <f t="shared" si="3"/>
        <v>0</v>
      </c>
      <c r="T18" s="16">
        <f t="shared" si="3"/>
        <v>0</v>
      </c>
      <c r="U18" s="16">
        <f t="shared" si="3"/>
        <v>0</v>
      </c>
      <c r="V18" s="16">
        <f t="shared" si="3"/>
        <v>0</v>
      </c>
      <c r="W18" s="16">
        <f t="shared" si="3"/>
        <v>0</v>
      </c>
      <c r="X18" s="16">
        <f t="shared" si="3"/>
        <v>0</v>
      </c>
      <c r="Y18" s="16">
        <f t="shared" si="3"/>
        <v>0</v>
      </c>
      <c r="Z18" s="16">
        <f t="shared" si="3"/>
        <v>0</v>
      </c>
      <c r="AA18" s="16">
        <f t="shared" si="3"/>
        <v>0</v>
      </c>
      <c r="AB18" s="16">
        <f t="shared" si="3"/>
        <v>0</v>
      </c>
      <c r="AC18" s="16">
        <f t="shared" si="3"/>
        <v>0</v>
      </c>
      <c r="AD18" s="16">
        <f t="shared" si="3"/>
        <v>0</v>
      </c>
      <c r="AE18" s="16">
        <f t="shared" si="3"/>
        <v>0</v>
      </c>
    </row>
    <row r="19" spans="1:31" ht="15.75" customHeight="1">
      <c r="A19" s="33" t="s">
        <v>13</v>
      </c>
      <c r="B19" s="4" t="s">
        <v>14</v>
      </c>
      <c r="C19" s="2" t="s">
        <v>15</v>
      </c>
      <c r="D19" s="4" t="s">
        <v>16</v>
      </c>
      <c r="E19" s="2" t="s">
        <v>60</v>
      </c>
      <c r="F19" s="12" t="s">
        <v>81</v>
      </c>
      <c r="G19" s="12" t="s">
        <v>82</v>
      </c>
      <c r="H19" s="13">
        <v>0</v>
      </c>
      <c r="I19" s="14"/>
      <c r="J19" s="12" t="s">
        <v>20</v>
      </c>
      <c r="K19" s="12" t="s">
        <v>83</v>
      </c>
      <c r="L19" s="12" t="s">
        <v>84</v>
      </c>
      <c r="M19" s="15">
        <f t="shared" si="0"/>
        <v>7.1759259259259259E-5</v>
      </c>
      <c r="N19" s="5">
        <v>0.21284016664698466</v>
      </c>
      <c r="O19" s="16">
        <f t="shared" si="2"/>
        <v>0</v>
      </c>
      <c r="P19" s="16">
        <f t="shared" si="3"/>
        <v>0</v>
      </c>
      <c r="Q19" s="16">
        <f t="shared" si="3"/>
        <v>0</v>
      </c>
      <c r="R19" s="16">
        <f t="shared" si="3"/>
        <v>7.1759259259259259E-5</v>
      </c>
      <c r="S19" s="16">
        <f t="shared" si="3"/>
        <v>0</v>
      </c>
      <c r="T19" s="16">
        <f t="shared" si="3"/>
        <v>0</v>
      </c>
      <c r="U19" s="16">
        <f t="shared" si="3"/>
        <v>0</v>
      </c>
      <c r="V19" s="16">
        <f t="shared" si="3"/>
        <v>0</v>
      </c>
      <c r="W19" s="16">
        <f t="shared" si="3"/>
        <v>0</v>
      </c>
      <c r="X19" s="16">
        <f t="shared" si="3"/>
        <v>0</v>
      </c>
      <c r="Y19" s="16">
        <f t="shared" si="3"/>
        <v>0</v>
      </c>
      <c r="Z19" s="16">
        <f t="shared" si="3"/>
        <v>0</v>
      </c>
      <c r="AA19" s="16">
        <f t="shared" si="3"/>
        <v>0</v>
      </c>
      <c r="AB19" s="16">
        <f t="shared" si="3"/>
        <v>0</v>
      </c>
      <c r="AC19" s="16">
        <f t="shared" si="3"/>
        <v>0</v>
      </c>
      <c r="AD19" s="16">
        <f t="shared" si="3"/>
        <v>0</v>
      </c>
      <c r="AE19" s="16">
        <f t="shared" si="3"/>
        <v>0</v>
      </c>
    </row>
    <row r="20" spans="1:31" ht="15.75" customHeight="1">
      <c r="A20" s="55" t="s">
        <v>13</v>
      </c>
      <c r="B20" s="4" t="s">
        <v>14</v>
      </c>
      <c r="C20" s="2" t="s">
        <v>15</v>
      </c>
      <c r="D20" s="4" t="s">
        <v>16</v>
      </c>
      <c r="E20" s="2" t="s">
        <v>60</v>
      </c>
      <c r="F20" s="12" t="s">
        <v>113</v>
      </c>
      <c r="G20" s="12" t="s">
        <v>114</v>
      </c>
      <c r="H20" s="13">
        <v>0</v>
      </c>
      <c r="I20" s="14"/>
      <c r="J20" s="12" t="s">
        <v>20</v>
      </c>
      <c r="K20" s="12" t="s">
        <v>115</v>
      </c>
      <c r="L20" s="12" t="s">
        <v>116</v>
      </c>
      <c r="M20" s="15">
        <f t="shared" si="0"/>
        <v>6.9444444444444458E-5</v>
      </c>
      <c r="N20" s="5">
        <v>0.20597435481966259</v>
      </c>
      <c r="O20" s="16">
        <f t="shared" si="2"/>
        <v>0</v>
      </c>
      <c r="P20" s="16">
        <f t="shared" si="3"/>
        <v>0</v>
      </c>
      <c r="Q20" s="16">
        <f t="shared" si="3"/>
        <v>0</v>
      </c>
      <c r="R20" s="16">
        <f t="shared" si="3"/>
        <v>6.9444444444444458E-5</v>
      </c>
      <c r="S20" s="16">
        <f t="shared" si="3"/>
        <v>0</v>
      </c>
      <c r="T20" s="16">
        <f t="shared" si="3"/>
        <v>0</v>
      </c>
      <c r="U20" s="16">
        <f t="shared" si="3"/>
        <v>0</v>
      </c>
      <c r="V20" s="16">
        <f t="shared" si="3"/>
        <v>0</v>
      </c>
      <c r="W20" s="16">
        <f t="shared" si="3"/>
        <v>0</v>
      </c>
      <c r="X20" s="16">
        <f t="shared" si="3"/>
        <v>0</v>
      </c>
      <c r="Y20" s="16">
        <f t="shared" si="3"/>
        <v>0</v>
      </c>
      <c r="Z20" s="16">
        <f t="shared" si="3"/>
        <v>0</v>
      </c>
      <c r="AA20" s="16">
        <f t="shared" si="3"/>
        <v>0</v>
      </c>
      <c r="AB20" s="16">
        <f t="shared" si="3"/>
        <v>0</v>
      </c>
      <c r="AC20" s="16">
        <f t="shared" si="3"/>
        <v>0</v>
      </c>
      <c r="AD20" s="16">
        <f t="shared" si="3"/>
        <v>0</v>
      </c>
      <c r="AE20" s="16">
        <f t="shared" si="3"/>
        <v>0</v>
      </c>
    </row>
    <row r="21" spans="1:31" ht="15.75" customHeight="1">
      <c r="A21" s="46" t="s">
        <v>13</v>
      </c>
      <c r="B21" s="4" t="s">
        <v>14</v>
      </c>
      <c r="C21" s="2" t="s">
        <v>15</v>
      </c>
      <c r="D21" s="4" t="s">
        <v>16</v>
      </c>
      <c r="E21" s="2" t="s">
        <v>60</v>
      </c>
      <c r="F21" s="12" t="s">
        <v>136</v>
      </c>
      <c r="G21" s="12" t="s">
        <v>137</v>
      </c>
      <c r="H21" s="13">
        <v>0</v>
      </c>
      <c r="I21" s="14"/>
      <c r="J21" s="12" t="s">
        <v>20</v>
      </c>
      <c r="K21" s="12" t="s">
        <v>138</v>
      </c>
      <c r="L21" s="12" t="s">
        <v>139</v>
      </c>
      <c r="M21" s="15">
        <f t="shared" si="0"/>
        <v>4.2824074074074465E-5</v>
      </c>
      <c r="N21" s="5">
        <v>0.12701751880545858</v>
      </c>
      <c r="O21" s="16">
        <f t="shared" si="2"/>
        <v>0</v>
      </c>
      <c r="P21" s="16">
        <f t="shared" si="3"/>
        <v>0</v>
      </c>
      <c r="Q21" s="16">
        <f t="shared" si="3"/>
        <v>0</v>
      </c>
      <c r="R21" s="16">
        <f t="shared" si="3"/>
        <v>4.2824074074074465E-5</v>
      </c>
      <c r="S21" s="16">
        <f t="shared" si="3"/>
        <v>0</v>
      </c>
      <c r="T21" s="16">
        <f t="shared" si="3"/>
        <v>0</v>
      </c>
      <c r="U21" s="16">
        <f t="shared" si="3"/>
        <v>0</v>
      </c>
      <c r="V21" s="16">
        <f t="shared" si="3"/>
        <v>0</v>
      </c>
      <c r="W21" s="16">
        <f t="shared" si="3"/>
        <v>0</v>
      </c>
      <c r="X21" s="16">
        <f t="shared" si="3"/>
        <v>0</v>
      </c>
      <c r="Y21" s="16">
        <f t="shared" si="3"/>
        <v>0</v>
      </c>
      <c r="Z21" s="16">
        <f t="shared" si="3"/>
        <v>0</v>
      </c>
      <c r="AA21" s="16">
        <f t="shared" si="3"/>
        <v>0</v>
      </c>
      <c r="AB21" s="16">
        <f t="shared" si="3"/>
        <v>0</v>
      </c>
      <c r="AC21" s="16">
        <f t="shared" si="3"/>
        <v>0</v>
      </c>
      <c r="AD21" s="16">
        <f t="shared" si="3"/>
        <v>0</v>
      </c>
      <c r="AE21" s="16">
        <f t="shared" si="3"/>
        <v>0</v>
      </c>
    </row>
    <row r="22" spans="1:31" ht="15.75" customHeight="1">
      <c r="A22" s="33" t="s">
        <v>13</v>
      </c>
      <c r="B22" s="4" t="s">
        <v>14</v>
      </c>
      <c r="C22" s="2" t="s">
        <v>15</v>
      </c>
      <c r="D22" s="4" t="s">
        <v>16</v>
      </c>
      <c r="E22" s="2" t="s">
        <v>60</v>
      </c>
      <c r="F22" s="12" t="s">
        <v>183</v>
      </c>
      <c r="G22" s="12" t="s">
        <v>184</v>
      </c>
      <c r="H22" s="13">
        <v>0</v>
      </c>
      <c r="I22" s="14"/>
      <c r="J22" s="12" t="s">
        <v>20</v>
      </c>
      <c r="K22" s="12" t="s">
        <v>185</v>
      </c>
      <c r="L22" s="12" t="s">
        <v>186</v>
      </c>
      <c r="M22" s="15">
        <f t="shared" si="0"/>
        <v>1.9560185185185045E-4</v>
      </c>
      <c r="N22" s="5">
        <v>0.5801610994087163</v>
      </c>
      <c r="O22" s="16">
        <f t="shared" si="2"/>
        <v>0</v>
      </c>
      <c r="P22" s="16">
        <f t="shared" si="3"/>
        <v>0</v>
      </c>
      <c r="Q22" s="16">
        <f t="shared" si="3"/>
        <v>0</v>
      </c>
      <c r="R22" s="16">
        <f t="shared" si="3"/>
        <v>1.9560185185185045E-4</v>
      </c>
      <c r="S22" s="16">
        <f t="shared" si="3"/>
        <v>0</v>
      </c>
      <c r="T22" s="16">
        <f t="shared" si="3"/>
        <v>0</v>
      </c>
      <c r="U22" s="16">
        <f t="shared" si="3"/>
        <v>0</v>
      </c>
      <c r="V22" s="16">
        <f t="shared" si="3"/>
        <v>0</v>
      </c>
      <c r="W22" s="16">
        <f t="shared" si="3"/>
        <v>0</v>
      </c>
      <c r="X22" s="16">
        <f t="shared" si="3"/>
        <v>0</v>
      </c>
      <c r="Y22" s="16">
        <f t="shared" si="3"/>
        <v>0</v>
      </c>
      <c r="Z22" s="16">
        <f t="shared" si="3"/>
        <v>0</v>
      </c>
      <c r="AA22" s="16">
        <f t="shared" si="3"/>
        <v>0</v>
      </c>
      <c r="AB22" s="16">
        <f t="shared" si="3"/>
        <v>0</v>
      </c>
      <c r="AC22" s="16">
        <f t="shared" si="3"/>
        <v>0</v>
      </c>
      <c r="AD22" s="16">
        <f t="shared" si="3"/>
        <v>0</v>
      </c>
      <c r="AE22" s="16">
        <f t="shared" si="3"/>
        <v>0</v>
      </c>
    </row>
    <row r="23" spans="1:31" ht="15.75" customHeight="1">
      <c r="A23" s="33" t="s">
        <v>13</v>
      </c>
      <c r="B23" s="4" t="s">
        <v>14</v>
      </c>
      <c r="C23" s="2" t="s">
        <v>15</v>
      </c>
      <c r="D23" s="4" t="s">
        <v>16</v>
      </c>
      <c r="E23" s="2" t="s">
        <v>60</v>
      </c>
      <c r="F23" s="12" t="s">
        <v>239</v>
      </c>
      <c r="G23" s="12" t="s">
        <v>240</v>
      </c>
      <c r="H23" s="13">
        <v>0</v>
      </c>
      <c r="I23" s="14"/>
      <c r="J23" s="12" t="s">
        <v>20</v>
      </c>
      <c r="K23" s="12" t="s">
        <v>241</v>
      </c>
      <c r="L23" s="12" t="s">
        <v>47</v>
      </c>
      <c r="M23" s="15">
        <f t="shared" si="0"/>
        <v>5.0925925925926485E-5</v>
      </c>
      <c r="N23" s="5">
        <v>0.1510478602010859</v>
      </c>
      <c r="O23" s="16">
        <f t="shared" si="2"/>
        <v>0</v>
      </c>
      <c r="P23" s="16">
        <f t="shared" si="3"/>
        <v>0</v>
      </c>
      <c r="Q23" s="16">
        <f t="shared" si="3"/>
        <v>0</v>
      </c>
      <c r="R23" s="16">
        <f t="shared" si="3"/>
        <v>5.0925925925926485E-5</v>
      </c>
      <c r="S23" s="16">
        <f t="shared" si="3"/>
        <v>0</v>
      </c>
      <c r="T23" s="16">
        <f t="shared" si="3"/>
        <v>0</v>
      </c>
      <c r="U23" s="16">
        <f t="shared" si="3"/>
        <v>0</v>
      </c>
      <c r="V23" s="16">
        <f t="shared" si="3"/>
        <v>0</v>
      </c>
      <c r="W23" s="16">
        <f t="shared" si="3"/>
        <v>0</v>
      </c>
      <c r="X23" s="16">
        <f t="shared" si="3"/>
        <v>0</v>
      </c>
      <c r="Y23" s="16">
        <f t="shared" si="3"/>
        <v>0</v>
      </c>
      <c r="Z23" s="16">
        <f t="shared" si="3"/>
        <v>0</v>
      </c>
      <c r="AA23" s="16">
        <f t="shared" si="3"/>
        <v>0</v>
      </c>
      <c r="AB23" s="16">
        <f t="shared" si="3"/>
        <v>0</v>
      </c>
      <c r="AC23" s="16">
        <f t="shared" si="3"/>
        <v>0</v>
      </c>
      <c r="AD23" s="16">
        <f t="shared" si="3"/>
        <v>0</v>
      </c>
      <c r="AE23" s="16">
        <f t="shared" si="3"/>
        <v>0</v>
      </c>
    </row>
    <row r="24" spans="1:31" ht="15.75" customHeight="1">
      <c r="A24" s="55" t="s">
        <v>13</v>
      </c>
      <c r="B24" s="4" t="s">
        <v>14</v>
      </c>
      <c r="C24" s="2" t="s">
        <v>15</v>
      </c>
      <c r="D24" s="4" t="s">
        <v>16</v>
      </c>
      <c r="E24" s="2" t="s">
        <v>60</v>
      </c>
      <c r="F24" s="12" t="s">
        <v>251</v>
      </c>
      <c r="G24" s="12" t="s">
        <v>252</v>
      </c>
      <c r="H24" s="13">
        <v>0</v>
      </c>
      <c r="I24" s="14"/>
      <c r="J24" s="12" t="s">
        <v>20</v>
      </c>
      <c r="K24" s="12" t="s">
        <v>253</v>
      </c>
      <c r="L24" s="12" t="s">
        <v>254</v>
      </c>
      <c r="M24" s="15">
        <f t="shared" si="0"/>
        <v>7.7430555555555239E-4</v>
      </c>
      <c r="N24" s="5">
        <v>2.2966140562392381</v>
      </c>
      <c r="O24" s="16">
        <f t="shared" si="2"/>
        <v>0</v>
      </c>
      <c r="P24" s="16">
        <f t="shared" si="3"/>
        <v>0</v>
      </c>
      <c r="Q24" s="16">
        <f t="shared" si="3"/>
        <v>0</v>
      </c>
      <c r="R24" s="16">
        <f t="shared" si="3"/>
        <v>7.7430555555555239E-4</v>
      </c>
      <c r="S24" s="16">
        <f t="shared" si="3"/>
        <v>0</v>
      </c>
      <c r="T24" s="16">
        <f t="shared" si="3"/>
        <v>0</v>
      </c>
      <c r="U24" s="16">
        <f t="shared" si="3"/>
        <v>0</v>
      </c>
      <c r="V24" s="16">
        <f t="shared" si="3"/>
        <v>0</v>
      </c>
      <c r="W24" s="16">
        <f t="shared" si="3"/>
        <v>0</v>
      </c>
      <c r="X24" s="16">
        <f t="shared" si="3"/>
        <v>0</v>
      </c>
      <c r="Y24" s="16">
        <f t="shared" si="3"/>
        <v>0</v>
      </c>
      <c r="Z24" s="16">
        <f t="shared" si="3"/>
        <v>0</v>
      </c>
      <c r="AA24" s="16">
        <f t="shared" si="3"/>
        <v>0</v>
      </c>
      <c r="AB24" s="16">
        <f t="shared" si="3"/>
        <v>0</v>
      </c>
      <c r="AC24" s="16">
        <f t="shared" si="3"/>
        <v>0</v>
      </c>
      <c r="AD24" s="16">
        <f t="shared" si="3"/>
        <v>0</v>
      </c>
      <c r="AE24" s="16">
        <f t="shared" si="3"/>
        <v>0</v>
      </c>
    </row>
    <row r="25" spans="1:31" ht="15.75" customHeight="1">
      <c r="A25" s="33" t="s">
        <v>13</v>
      </c>
      <c r="B25" s="4" t="s">
        <v>14</v>
      </c>
      <c r="C25" s="2" t="s">
        <v>15</v>
      </c>
      <c r="D25" s="4" t="s">
        <v>16</v>
      </c>
      <c r="E25" s="2" t="s">
        <v>60</v>
      </c>
      <c r="F25" s="12" t="s">
        <v>258</v>
      </c>
      <c r="G25" s="12" t="s">
        <v>259</v>
      </c>
      <c r="H25" s="13">
        <v>0</v>
      </c>
      <c r="I25" s="14"/>
      <c r="J25" s="12" t="s">
        <v>20</v>
      </c>
      <c r="K25" s="12" t="s">
        <v>260</v>
      </c>
      <c r="L25" s="12" t="s">
        <v>261</v>
      </c>
      <c r="M25" s="15">
        <f t="shared" si="0"/>
        <v>6.7129629629630524E-5</v>
      </c>
      <c r="N25" s="5">
        <v>0.19910854299234051</v>
      </c>
      <c r="O25" s="16">
        <f t="shared" si="2"/>
        <v>0</v>
      </c>
      <c r="P25" s="16">
        <f t="shared" si="3"/>
        <v>0</v>
      </c>
      <c r="Q25" s="16">
        <f t="shared" si="3"/>
        <v>0</v>
      </c>
      <c r="R25" s="16">
        <f t="shared" si="3"/>
        <v>6.7129629629630524E-5</v>
      </c>
      <c r="S25" s="16">
        <f t="shared" si="3"/>
        <v>0</v>
      </c>
      <c r="T25" s="16">
        <f t="shared" si="3"/>
        <v>0</v>
      </c>
      <c r="U25" s="16">
        <f t="shared" si="3"/>
        <v>0</v>
      </c>
      <c r="V25" s="16">
        <f t="shared" si="3"/>
        <v>0</v>
      </c>
      <c r="W25" s="16">
        <f t="shared" si="3"/>
        <v>0</v>
      </c>
      <c r="X25" s="16">
        <f t="shared" si="3"/>
        <v>0</v>
      </c>
      <c r="Y25" s="16">
        <f t="shared" si="3"/>
        <v>0</v>
      </c>
      <c r="Z25" s="16">
        <f t="shared" si="3"/>
        <v>0</v>
      </c>
      <c r="AA25" s="16">
        <f t="shared" si="3"/>
        <v>0</v>
      </c>
      <c r="AB25" s="16">
        <f t="shared" si="3"/>
        <v>0</v>
      </c>
      <c r="AC25" s="16">
        <f t="shared" si="3"/>
        <v>0</v>
      </c>
      <c r="AD25" s="16">
        <f t="shared" si="3"/>
        <v>0</v>
      </c>
      <c r="AE25" s="16">
        <f t="shared" si="3"/>
        <v>0</v>
      </c>
    </row>
    <row r="26" spans="1:31" ht="15.75" customHeight="1">
      <c r="A26" s="55" t="s">
        <v>13</v>
      </c>
      <c r="B26" s="4" t="s">
        <v>14</v>
      </c>
      <c r="C26" s="2" t="s">
        <v>15</v>
      </c>
      <c r="D26" s="4" t="s">
        <v>16</v>
      </c>
      <c r="E26" s="2" t="s">
        <v>60</v>
      </c>
      <c r="F26" s="12" t="s">
        <v>541</v>
      </c>
      <c r="G26" s="12" t="s">
        <v>542</v>
      </c>
      <c r="H26" s="13">
        <v>0</v>
      </c>
      <c r="I26" s="14"/>
      <c r="J26" s="12" t="s">
        <v>20</v>
      </c>
      <c r="K26" s="12" t="s">
        <v>543</v>
      </c>
      <c r="L26" s="12" t="s">
        <v>291</v>
      </c>
      <c r="M26" s="15">
        <f t="shared" si="0"/>
        <v>1.6203703703705774E-5</v>
      </c>
      <c r="N26" s="5">
        <v>4.8060682791254604E-2</v>
      </c>
      <c r="O26" s="16">
        <f t="shared" si="2"/>
        <v>0</v>
      </c>
      <c r="P26" s="16">
        <f t="shared" si="3"/>
        <v>0</v>
      </c>
      <c r="Q26" s="16">
        <f t="shared" si="3"/>
        <v>0</v>
      </c>
      <c r="R26" s="16">
        <f t="shared" si="3"/>
        <v>1.6203703703705774E-5</v>
      </c>
      <c r="S26" s="16">
        <f t="shared" si="3"/>
        <v>0</v>
      </c>
      <c r="T26" s="16">
        <f t="shared" si="3"/>
        <v>0</v>
      </c>
      <c r="U26" s="16">
        <f t="shared" si="3"/>
        <v>0</v>
      </c>
      <c r="V26" s="16">
        <f t="shared" si="3"/>
        <v>0</v>
      </c>
      <c r="W26" s="16">
        <f t="shared" si="3"/>
        <v>0</v>
      </c>
      <c r="X26" s="16">
        <f t="shared" si="3"/>
        <v>0</v>
      </c>
      <c r="Y26" s="16">
        <f t="shared" si="3"/>
        <v>0</v>
      </c>
      <c r="Z26" s="16">
        <f t="shared" si="3"/>
        <v>0</v>
      </c>
      <c r="AA26" s="16">
        <f t="shared" si="3"/>
        <v>0</v>
      </c>
      <c r="AB26" s="16">
        <f t="shared" si="3"/>
        <v>0</v>
      </c>
      <c r="AC26" s="16">
        <f t="shared" si="3"/>
        <v>0</v>
      </c>
      <c r="AD26" s="16">
        <f t="shared" si="3"/>
        <v>0</v>
      </c>
      <c r="AE26" s="16">
        <f t="shared" si="3"/>
        <v>0</v>
      </c>
    </row>
    <row r="27" spans="1:31" ht="15.75" customHeight="1">
      <c r="A27" s="8" t="s">
        <v>13</v>
      </c>
      <c r="B27" s="4" t="s">
        <v>14</v>
      </c>
      <c r="C27" s="2" t="s">
        <v>15</v>
      </c>
      <c r="D27" s="4" t="s">
        <v>16</v>
      </c>
      <c r="E27" s="2" t="s">
        <v>60</v>
      </c>
      <c r="F27" s="12" t="s">
        <v>550</v>
      </c>
      <c r="G27" s="12" t="s">
        <v>551</v>
      </c>
      <c r="H27" s="13">
        <v>0</v>
      </c>
      <c r="I27" s="14"/>
      <c r="J27" s="12" t="s">
        <v>20</v>
      </c>
      <c r="K27" s="12" t="s">
        <v>552</v>
      </c>
      <c r="L27" s="12" t="s">
        <v>553</v>
      </c>
      <c r="M27" s="15">
        <f t="shared" si="0"/>
        <v>6.5393518518518448E-4</v>
      </c>
      <c r="N27" s="5">
        <v>1.9395918412184892</v>
      </c>
      <c r="O27" s="16">
        <f t="shared" si="2"/>
        <v>0</v>
      </c>
      <c r="P27" s="16">
        <f t="shared" si="3"/>
        <v>0</v>
      </c>
      <c r="Q27" s="16">
        <f t="shared" si="3"/>
        <v>0</v>
      </c>
      <c r="R27" s="16">
        <f t="shared" si="3"/>
        <v>6.5393518518518448E-4</v>
      </c>
      <c r="S27" s="16">
        <f t="shared" si="3"/>
        <v>0</v>
      </c>
      <c r="T27" s="16">
        <f t="shared" si="3"/>
        <v>0</v>
      </c>
      <c r="U27" s="16">
        <f t="shared" si="3"/>
        <v>0</v>
      </c>
      <c r="V27" s="16">
        <f t="shared" si="3"/>
        <v>0</v>
      </c>
      <c r="W27" s="16">
        <f t="shared" si="3"/>
        <v>0</v>
      </c>
      <c r="X27" s="16">
        <f t="shared" si="3"/>
        <v>0</v>
      </c>
      <c r="Y27" s="16">
        <f t="shared" si="3"/>
        <v>0</v>
      </c>
      <c r="Z27" s="16">
        <f t="shared" si="3"/>
        <v>0</v>
      </c>
      <c r="AA27" s="16">
        <f t="shared" si="3"/>
        <v>0</v>
      </c>
      <c r="AB27" s="16">
        <f t="shared" si="3"/>
        <v>0</v>
      </c>
      <c r="AC27" s="16">
        <f t="shared" si="3"/>
        <v>0</v>
      </c>
      <c r="AD27" s="16">
        <f t="shared" si="3"/>
        <v>0</v>
      </c>
      <c r="AE27" s="16">
        <f t="shared" si="3"/>
        <v>0</v>
      </c>
    </row>
    <row r="28" spans="1:31" ht="15.75" customHeight="1">
      <c r="A28" s="27" t="s">
        <v>13</v>
      </c>
      <c r="B28" s="4" t="s">
        <v>14</v>
      </c>
      <c r="C28" s="2" t="s">
        <v>15</v>
      </c>
      <c r="D28" s="4" t="s">
        <v>16</v>
      </c>
      <c r="E28" s="2" t="s">
        <v>68</v>
      </c>
      <c r="F28" s="12" t="s">
        <v>69</v>
      </c>
      <c r="G28" s="12" t="s">
        <v>70</v>
      </c>
      <c r="H28" s="13">
        <v>0</v>
      </c>
      <c r="I28" s="14"/>
      <c r="J28" s="12" t="s">
        <v>20</v>
      </c>
      <c r="K28" s="12" t="s">
        <v>71</v>
      </c>
      <c r="L28" s="12" t="s">
        <v>72</v>
      </c>
      <c r="M28" s="15">
        <f t="shared" si="0"/>
        <v>1.5046296296296292E-4</v>
      </c>
      <c r="N28" s="5">
        <v>0.44627776877593556</v>
      </c>
      <c r="O28" s="16">
        <f t="shared" si="2"/>
        <v>0</v>
      </c>
      <c r="P28" s="16">
        <f t="shared" si="3"/>
        <v>0</v>
      </c>
      <c r="Q28" s="16">
        <f t="shared" si="3"/>
        <v>0</v>
      </c>
      <c r="R28" s="16">
        <f t="shared" si="3"/>
        <v>0</v>
      </c>
      <c r="S28" s="16">
        <f t="shared" si="3"/>
        <v>1.5046296296296292E-4</v>
      </c>
      <c r="T28" s="16">
        <f t="shared" si="3"/>
        <v>0</v>
      </c>
      <c r="U28" s="16">
        <f t="shared" si="3"/>
        <v>0</v>
      </c>
      <c r="V28" s="16">
        <f t="shared" si="3"/>
        <v>0</v>
      </c>
      <c r="W28" s="16">
        <f t="shared" si="3"/>
        <v>0</v>
      </c>
      <c r="X28" s="16">
        <f t="shared" si="3"/>
        <v>0</v>
      </c>
      <c r="Y28" s="16">
        <f t="shared" si="3"/>
        <v>0</v>
      </c>
      <c r="Z28" s="16">
        <f t="shared" si="3"/>
        <v>0</v>
      </c>
      <c r="AA28" s="16">
        <f t="shared" si="3"/>
        <v>0</v>
      </c>
      <c r="AB28" s="16">
        <f t="shared" si="3"/>
        <v>0</v>
      </c>
      <c r="AC28" s="16">
        <f t="shared" si="3"/>
        <v>0</v>
      </c>
      <c r="AD28" s="16">
        <f t="shared" si="3"/>
        <v>0</v>
      </c>
      <c r="AE28" s="16">
        <f t="shared" si="3"/>
        <v>0</v>
      </c>
    </row>
    <row r="29" spans="1:31" ht="15.75" customHeight="1">
      <c r="A29" s="21" t="s">
        <v>13</v>
      </c>
      <c r="B29" s="4" t="s">
        <v>14</v>
      </c>
      <c r="C29" s="2" t="s">
        <v>15</v>
      </c>
      <c r="D29" s="4" t="s">
        <v>16</v>
      </c>
      <c r="E29" s="2" t="s">
        <v>68</v>
      </c>
      <c r="F29" s="12" t="s">
        <v>355</v>
      </c>
      <c r="G29" s="12" t="s">
        <v>356</v>
      </c>
      <c r="H29" s="13">
        <v>0</v>
      </c>
      <c r="I29" s="14"/>
      <c r="J29" s="12" t="s">
        <v>20</v>
      </c>
      <c r="K29" s="12" t="s">
        <v>357</v>
      </c>
      <c r="L29" s="12" t="s">
        <v>358</v>
      </c>
      <c r="M29" s="15">
        <f t="shared" si="0"/>
        <v>4.3981481481481649E-5</v>
      </c>
      <c r="N29" s="5">
        <v>0.13045042471911963</v>
      </c>
      <c r="O29" s="16">
        <f t="shared" si="2"/>
        <v>0</v>
      </c>
      <c r="P29" s="16">
        <f t="shared" si="3"/>
        <v>0</v>
      </c>
      <c r="Q29" s="16">
        <f t="shared" si="3"/>
        <v>0</v>
      </c>
      <c r="R29" s="16">
        <f t="shared" si="3"/>
        <v>0</v>
      </c>
      <c r="S29" s="16">
        <f t="shared" si="3"/>
        <v>4.3981481481481649E-5</v>
      </c>
      <c r="T29" s="16">
        <f t="shared" si="3"/>
        <v>0</v>
      </c>
      <c r="U29" s="16">
        <f t="shared" si="3"/>
        <v>0</v>
      </c>
      <c r="V29" s="16">
        <f t="shared" si="3"/>
        <v>0</v>
      </c>
      <c r="W29" s="16">
        <f t="shared" si="3"/>
        <v>0</v>
      </c>
      <c r="X29" s="16">
        <f t="shared" si="3"/>
        <v>0</v>
      </c>
      <c r="Y29" s="16">
        <f t="shared" si="3"/>
        <v>0</v>
      </c>
      <c r="Z29" s="16">
        <f t="shared" si="3"/>
        <v>0</v>
      </c>
      <c r="AA29" s="16">
        <f t="shared" si="3"/>
        <v>0</v>
      </c>
      <c r="AB29" s="16">
        <f t="shared" si="3"/>
        <v>0</v>
      </c>
      <c r="AC29" s="16">
        <f t="shared" si="3"/>
        <v>0</v>
      </c>
      <c r="AD29" s="16">
        <f t="shared" si="3"/>
        <v>0</v>
      </c>
      <c r="AE29" s="16">
        <f t="shared" si="3"/>
        <v>0</v>
      </c>
    </row>
    <row r="30" spans="1:31" ht="15.75" customHeight="1">
      <c r="A30" s="41" t="s">
        <v>13</v>
      </c>
      <c r="B30" s="4" t="s">
        <v>14</v>
      </c>
      <c r="C30" s="2" t="s">
        <v>15</v>
      </c>
      <c r="D30" s="4" t="s">
        <v>16</v>
      </c>
      <c r="E30" s="2" t="s">
        <v>68</v>
      </c>
      <c r="F30" s="12" t="s">
        <v>385</v>
      </c>
      <c r="G30" s="12" t="s">
        <v>382</v>
      </c>
      <c r="H30" s="13">
        <v>0</v>
      </c>
      <c r="I30" s="14"/>
      <c r="J30" s="12" t="s">
        <v>20</v>
      </c>
      <c r="K30" s="12" t="s">
        <v>386</v>
      </c>
      <c r="L30" s="12" t="s">
        <v>387</v>
      </c>
      <c r="M30" s="15">
        <f t="shared" si="0"/>
        <v>5.9027777777779372E-5</v>
      </c>
      <c r="N30" s="5">
        <v>0.1750782015967132</v>
      </c>
      <c r="O30" s="16">
        <f t="shared" si="2"/>
        <v>0</v>
      </c>
      <c r="P30" s="16">
        <f t="shared" si="3"/>
        <v>0</v>
      </c>
      <c r="Q30" s="16">
        <f t="shared" si="3"/>
        <v>0</v>
      </c>
      <c r="R30" s="16">
        <f t="shared" si="3"/>
        <v>0</v>
      </c>
      <c r="S30" s="16">
        <f t="shared" si="3"/>
        <v>5.9027777777779372E-5</v>
      </c>
      <c r="T30" s="16">
        <f t="shared" si="3"/>
        <v>0</v>
      </c>
      <c r="U30" s="16">
        <f t="shared" si="3"/>
        <v>0</v>
      </c>
      <c r="V30" s="16">
        <f t="shared" si="3"/>
        <v>0</v>
      </c>
      <c r="W30" s="16">
        <f t="shared" si="3"/>
        <v>0</v>
      </c>
      <c r="X30" s="16">
        <f t="shared" si="3"/>
        <v>0</v>
      </c>
      <c r="Y30" s="16">
        <f t="shared" si="3"/>
        <v>0</v>
      </c>
      <c r="Z30" s="16">
        <f t="shared" si="3"/>
        <v>0</v>
      </c>
      <c r="AA30" s="16">
        <f t="shared" si="3"/>
        <v>0</v>
      </c>
      <c r="AB30" s="16">
        <f t="shared" si="3"/>
        <v>0</v>
      </c>
      <c r="AC30" s="16">
        <f t="shared" si="3"/>
        <v>0</v>
      </c>
      <c r="AD30" s="16">
        <f t="shared" si="3"/>
        <v>0</v>
      </c>
      <c r="AE30" s="16">
        <f t="shared" si="3"/>
        <v>0</v>
      </c>
    </row>
    <row r="31" spans="1:31" ht="15.75" customHeight="1">
      <c r="A31" s="27" t="s">
        <v>13</v>
      </c>
      <c r="B31" s="4" t="s">
        <v>14</v>
      </c>
      <c r="C31" s="2" t="s">
        <v>15</v>
      </c>
      <c r="D31" s="4" t="s">
        <v>16</v>
      </c>
      <c r="E31" s="2" t="s">
        <v>68</v>
      </c>
      <c r="F31" s="12" t="s">
        <v>408</v>
      </c>
      <c r="G31" s="12" t="s">
        <v>409</v>
      </c>
      <c r="H31" s="13">
        <v>0</v>
      </c>
      <c r="I31" s="14"/>
      <c r="J31" s="12" t="s">
        <v>20</v>
      </c>
      <c r="K31" s="12" t="s">
        <v>410</v>
      </c>
      <c r="L31" s="12" t="s">
        <v>411</v>
      </c>
      <c r="M31" s="15">
        <f t="shared" si="0"/>
        <v>1.1574074074073917E-4</v>
      </c>
      <c r="N31" s="5">
        <v>0.34329059136610429</v>
      </c>
      <c r="O31" s="16">
        <f t="shared" si="2"/>
        <v>0</v>
      </c>
      <c r="P31" s="16">
        <f t="shared" si="3"/>
        <v>0</v>
      </c>
      <c r="Q31" s="16">
        <f t="shared" si="3"/>
        <v>0</v>
      </c>
      <c r="R31" s="16">
        <f t="shared" si="3"/>
        <v>0</v>
      </c>
      <c r="S31" s="16">
        <f t="shared" si="3"/>
        <v>1.1574074074073917E-4</v>
      </c>
      <c r="T31" s="16">
        <f t="shared" si="3"/>
        <v>0</v>
      </c>
      <c r="U31" s="16">
        <f t="shared" si="3"/>
        <v>0</v>
      </c>
      <c r="V31" s="16">
        <f t="shared" si="3"/>
        <v>0</v>
      </c>
      <c r="W31" s="16">
        <f t="shared" si="3"/>
        <v>0</v>
      </c>
      <c r="X31" s="16">
        <f t="shared" si="3"/>
        <v>0</v>
      </c>
      <c r="Y31" s="16">
        <f t="shared" si="3"/>
        <v>0</v>
      </c>
      <c r="Z31" s="16">
        <f t="shared" si="3"/>
        <v>0</v>
      </c>
      <c r="AA31" s="16">
        <f t="shared" si="3"/>
        <v>0</v>
      </c>
      <c r="AB31" s="16">
        <f t="shared" si="3"/>
        <v>0</v>
      </c>
      <c r="AC31" s="16">
        <f t="shared" si="3"/>
        <v>0</v>
      </c>
      <c r="AD31" s="16">
        <f t="shared" si="3"/>
        <v>0</v>
      </c>
      <c r="AE31" s="16">
        <f t="shared" si="3"/>
        <v>0</v>
      </c>
    </row>
    <row r="32" spans="1:31" ht="15.75" customHeight="1">
      <c r="A32" s="21" t="s">
        <v>13</v>
      </c>
      <c r="B32" s="4" t="s">
        <v>14</v>
      </c>
      <c r="C32" s="2" t="s">
        <v>15</v>
      </c>
      <c r="D32" s="4" t="s">
        <v>16</v>
      </c>
      <c r="E32" s="2" t="s">
        <v>68</v>
      </c>
      <c r="F32" s="12" t="s">
        <v>413</v>
      </c>
      <c r="G32" s="12" t="s">
        <v>416</v>
      </c>
      <c r="H32" s="13">
        <v>0</v>
      </c>
      <c r="I32" s="14"/>
      <c r="J32" s="12" t="s">
        <v>20</v>
      </c>
      <c r="K32" s="12" t="s">
        <v>417</v>
      </c>
      <c r="L32" s="12" t="s">
        <v>418</v>
      </c>
      <c r="M32" s="15">
        <f t="shared" si="0"/>
        <v>1.1921296296296333E-4</v>
      </c>
      <c r="N32" s="5">
        <v>0.35358930910708741</v>
      </c>
      <c r="O32" s="16">
        <f t="shared" si="2"/>
        <v>0</v>
      </c>
      <c r="P32" s="16">
        <f t="shared" si="3"/>
        <v>0</v>
      </c>
      <c r="Q32" s="16">
        <f t="shared" si="3"/>
        <v>0</v>
      </c>
      <c r="R32" s="16">
        <f t="shared" si="3"/>
        <v>0</v>
      </c>
      <c r="S32" s="16">
        <f t="shared" si="3"/>
        <v>1.1921296296296333E-4</v>
      </c>
      <c r="T32" s="16">
        <f t="shared" si="3"/>
        <v>0</v>
      </c>
      <c r="U32" s="16">
        <f t="shared" si="3"/>
        <v>0</v>
      </c>
      <c r="V32" s="16">
        <f t="shared" si="3"/>
        <v>0</v>
      </c>
      <c r="W32" s="16">
        <f t="shared" si="3"/>
        <v>0</v>
      </c>
      <c r="X32" s="16">
        <f t="shared" si="3"/>
        <v>0</v>
      </c>
      <c r="Y32" s="16">
        <f t="shared" si="3"/>
        <v>0</v>
      </c>
      <c r="Z32" s="16">
        <f t="shared" si="3"/>
        <v>0</v>
      </c>
      <c r="AA32" s="16">
        <f t="shared" si="3"/>
        <v>0</v>
      </c>
      <c r="AB32" s="16">
        <f t="shared" si="3"/>
        <v>0</v>
      </c>
      <c r="AC32" s="16">
        <f t="shared" si="3"/>
        <v>0</v>
      </c>
      <c r="AD32" s="16">
        <f t="shared" si="3"/>
        <v>0</v>
      </c>
      <c r="AE32" s="16">
        <f t="shared" si="3"/>
        <v>0</v>
      </c>
    </row>
    <row r="33" spans="1:31" ht="15.75" customHeight="1">
      <c r="A33" s="47" t="s">
        <v>13</v>
      </c>
      <c r="B33" s="4" t="s">
        <v>14</v>
      </c>
      <c r="C33" s="2" t="s">
        <v>15</v>
      </c>
      <c r="D33" s="4" t="s">
        <v>16</v>
      </c>
      <c r="E33" s="2" t="s">
        <v>68</v>
      </c>
      <c r="F33" s="12" t="s">
        <v>523</v>
      </c>
      <c r="G33" s="12" t="s">
        <v>524</v>
      </c>
      <c r="H33" s="13">
        <v>0</v>
      </c>
      <c r="I33" s="14"/>
      <c r="J33" s="12" t="s">
        <v>20</v>
      </c>
      <c r="K33" s="12" t="s">
        <v>525</v>
      </c>
      <c r="L33" s="12" t="s">
        <v>320</v>
      </c>
      <c r="M33" s="15">
        <f t="shared" si="0"/>
        <v>2.0717592592592662E-4</v>
      </c>
      <c r="N33" s="5">
        <v>0.61449015854532674</v>
      </c>
      <c r="O33" s="16">
        <f t="shared" si="2"/>
        <v>0</v>
      </c>
      <c r="P33" s="16">
        <f t="shared" si="3"/>
        <v>0</v>
      </c>
      <c r="Q33" s="16">
        <f t="shared" si="3"/>
        <v>0</v>
      </c>
      <c r="R33" s="16">
        <f t="shared" si="3"/>
        <v>0</v>
      </c>
      <c r="S33" s="16">
        <f t="shared" si="3"/>
        <v>2.0717592592592662E-4</v>
      </c>
      <c r="T33" s="16">
        <f t="shared" si="3"/>
        <v>0</v>
      </c>
      <c r="U33" s="16">
        <f t="shared" si="3"/>
        <v>0</v>
      </c>
      <c r="V33" s="16">
        <f t="shared" si="3"/>
        <v>0</v>
      </c>
      <c r="W33" s="16">
        <f t="shared" si="3"/>
        <v>0</v>
      </c>
      <c r="X33" s="16">
        <f t="shared" si="3"/>
        <v>0</v>
      </c>
      <c r="Y33" s="16">
        <f t="shared" si="3"/>
        <v>0</v>
      </c>
      <c r="Z33" s="16">
        <f t="shared" si="3"/>
        <v>0</v>
      </c>
      <c r="AA33" s="16">
        <f t="shared" si="3"/>
        <v>0</v>
      </c>
      <c r="AB33" s="16">
        <f t="shared" si="3"/>
        <v>0</v>
      </c>
      <c r="AC33" s="16">
        <f t="shared" si="3"/>
        <v>0</v>
      </c>
      <c r="AD33" s="16">
        <f t="shared" ref="P33:AE49" si="4">IF($E33=AD$1,$M33,0)</f>
        <v>0</v>
      </c>
      <c r="AE33" s="16">
        <f t="shared" si="4"/>
        <v>0</v>
      </c>
    </row>
    <row r="34" spans="1:31" ht="15.75" customHeight="1">
      <c r="A34" s="27" t="s">
        <v>13</v>
      </c>
      <c r="B34" s="4" t="s">
        <v>14</v>
      </c>
      <c r="C34" s="2" t="s">
        <v>15</v>
      </c>
      <c r="D34" s="4" t="s">
        <v>16</v>
      </c>
      <c r="E34" s="2" t="s">
        <v>68</v>
      </c>
      <c r="F34" s="12" t="s">
        <v>581</v>
      </c>
      <c r="G34" s="12" t="s">
        <v>582</v>
      </c>
      <c r="H34" s="13">
        <v>0</v>
      </c>
      <c r="I34" s="14"/>
      <c r="J34" s="12" t="s">
        <v>20</v>
      </c>
      <c r="K34" s="12" t="s">
        <v>583</v>
      </c>
      <c r="L34" s="12" t="s">
        <v>584</v>
      </c>
      <c r="M34" s="15">
        <f t="shared" ref="M34:M65" si="5">G34-F34</f>
        <v>8.3333333333338033E-5</v>
      </c>
      <c r="N34" s="5">
        <v>0.2471692257835951</v>
      </c>
      <c r="O34" s="16">
        <f t="shared" si="2"/>
        <v>0</v>
      </c>
      <c r="P34" s="16">
        <f t="shared" si="4"/>
        <v>0</v>
      </c>
      <c r="Q34" s="16">
        <f t="shared" si="4"/>
        <v>0</v>
      </c>
      <c r="R34" s="16">
        <f t="shared" si="4"/>
        <v>0</v>
      </c>
      <c r="S34" s="16">
        <f t="shared" si="4"/>
        <v>8.3333333333338033E-5</v>
      </c>
      <c r="T34" s="16">
        <f t="shared" si="4"/>
        <v>0</v>
      </c>
      <c r="U34" s="16">
        <f t="shared" si="4"/>
        <v>0</v>
      </c>
      <c r="V34" s="16">
        <f t="shared" si="4"/>
        <v>0</v>
      </c>
      <c r="W34" s="16">
        <f t="shared" si="4"/>
        <v>0</v>
      </c>
      <c r="X34" s="16">
        <f t="shared" si="4"/>
        <v>0</v>
      </c>
      <c r="Y34" s="16">
        <f t="shared" si="4"/>
        <v>0</v>
      </c>
      <c r="Z34" s="16">
        <f t="shared" si="4"/>
        <v>0</v>
      </c>
      <c r="AA34" s="16">
        <f t="shared" si="4"/>
        <v>0</v>
      </c>
      <c r="AB34" s="16">
        <f t="shared" si="4"/>
        <v>0</v>
      </c>
      <c r="AC34" s="16">
        <f t="shared" si="4"/>
        <v>0</v>
      </c>
      <c r="AD34" s="16">
        <f t="shared" si="4"/>
        <v>0</v>
      </c>
      <c r="AE34" s="16">
        <f t="shared" si="4"/>
        <v>0</v>
      </c>
    </row>
    <row r="35" spans="1:31" ht="15.75" customHeight="1">
      <c r="A35" s="18" t="s">
        <v>13</v>
      </c>
      <c r="B35" s="4" t="s">
        <v>14</v>
      </c>
      <c r="C35" s="2" t="s">
        <v>15</v>
      </c>
      <c r="D35" s="4" t="s">
        <v>16</v>
      </c>
      <c r="E35" s="2" t="s">
        <v>68</v>
      </c>
      <c r="F35" s="12" t="s">
        <v>586</v>
      </c>
      <c r="G35" s="12" t="s">
        <v>588</v>
      </c>
      <c r="H35" s="13">
        <v>0</v>
      </c>
      <c r="I35" s="14"/>
      <c r="J35" s="12" t="s">
        <v>20</v>
      </c>
      <c r="K35" s="12" t="s">
        <v>589</v>
      </c>
      <c r="L35" s="12" t="s">
        <v>590</v>
      </c>
      <c r="M35" s="15">
        <f t="shared" si="5"/>
        <v>2.4421296296296691E-4</v>
      </c>
      <c r="N35" s="5">
        <v>0.7243431477824801</v>
      </c>
      <c r="O35" s="16">
        <f t="shared" si="2"/>
        <v>0</v>
      </c>
      <c r="P35" s="16">
        <f t="shared" si="4"/>
        <v>0</v>
      </c>
      <c r="Q35" s="16">
        <f t="shared" si="4"/>
        <v>0</v>
      </c>
      <c r="R35" s="16">
        <f t="shared" si="4"/>
        <v>0</v>
      </c>
      <c r="S35" s="16">
        <f t="shared" si="4"/>
        <v>2.4421296296296691E-4</v>
      </c>
      <c r="T35" s="16">
        <f t="shared" si="4"/>
        <v>0</v>
      </c>
      <c r="U35" s="16">
        <f t="shared" si="4"/>
        <v>0</v>
      </c>
      <c r="V35" s="16">
        <f t="shared" si="4"/>
        <v>0</v>
      </c>
      <c r="W35" s="16">
        <f t="shared" si="4"/>
        <v>0</v>
      </c>
      <c r="X35" s="16">
        <f t="shared" si="4"/>
        <v>0</v>
      </c>
      <c r="Y35" s="16">
        <f t="shared" si="4"/>
        <v>0</v>
      </c>
      <c r="Z35" s="16">
        <f t="shared" si="4"/>
        <v>0</v>
      </c>
      <c r="AA35" s="16">
        <f t="shared" si="4"/>
        <v>0</v>
      </c>
      <c r="AB35" s="16">
        <f t="shared" si="4"/>
        <v>0</v>
      </c>
      <c r="AC35" s="16">
        <f t="shared" si="4"/>
        <v>0</v>
      </c>
      <c r="AD35" s="16">
        <f t="shared" si="4"/>
        <v>0</v>
      </c>
      <c r="AE35" s="16">
        <f t="shared" si="4"/>
        <v>0</v>
      </c>
    </row>
    <row r="36" spans="1:31" ht="15.75" customHeight="1">
      <c r="A36" s="32" t="s">
        <v>13</v>
      </c>
      <c r="B36" s="4" t="s">
        <v>14</v>
      </c>
      <c r="C36" s="2" t="s">
        <v>15</v>
      </c>
      <c r="D36" s="4" t="s">
        <v>16</v>
      </c>
      <c r="E36" s="2" t="s">
        <v>17</v>
      </c>
      <c r="F36" s="12" t="s">
        <v>18</v>
      </c>
      <c r="G36" s="12" t="s">
        <v>19</v>
      </c>
      <c r="H36" s="13">
        <v>0</v>
      </c>
      <c r="I36" s="14"/>
      <c r="J36" s="12" t="s">
        <v>20</v>
      </c>
      <c r="K36" s="12" t="s">
        <v>21</v>
      </c>
      <c r="L36" s="12" t="s">
        <v>22</v>
      </c>
      <c r="M36" s="15">
        <f t="shared" si="5"/>
        <v>7.2916666666666659E-5</v>
      </c>
      <c r="N36" s="5">
        <v>0.21627307256064571</v>
      </c>
      <c r="O36" s="16">
        <f t="shared" si="2"/>
        <v>0</v>
      </c>
      <c r="P36" s="16">
        <f t="shared" si="4"/>
        <v>0</v>
      </c>
      <c r="Q36" s="16">
        <f t="shared" si="4"/>
        <v>0</v>
      </c>
      <c r="R36" s="16">
        <f t="shared" si="4"/>
        <v>0</v>
      </c>
      <c r="S36" s="16">
        <f t="shared" si="4"/>
        <v>0</v>
      </c>
      <c r="T36" s="16">
        <f t="shared" si="4"/>
        <v>7.2916666666666659E-5</v>
      </c>
      <c r="U36" s="16">
        <f t="shared" si="4"/>
        <v>0</v>
      </c>
      <c r="V36" s="16">
        <f t="shared" si="4"/>
        <v>0</v>
      </c>
      <c r="W36" s="16">
        <f t="shared" si="4"/>
        <v>0</v>
      </c>
      <c r="X36" s="16">
        <f t="shared" si="4"/>
        <v>0</v>
      </c>
      <c r="Y36" s="16">
        <f t="shared" si="4"/>
        <v>0</v>
      </c>
      <c r="Z36" s="16">
        <f t="shared" si="4"/>
        <v>0</v>
      </c>
      <c r="AA36" s="16">
        <f t="shared" si="4"/>
        <v>0</v>
      </c>
      <c r="AB36" s="16">
        <f t="shared" si="4"/>
        <v>0</v>
      </c>
      <c r="AC36" s="16">
        <f t="shared" si="4"/>
        <v>0</v>
      </c>
      <c r="AD36" s="16">
        <f t="shared" si="4"/>
        <v>0</v>
      </c>
      <c r="AE36" s="16">
        <f t="shared" si="4"/>
        <v>0</v>
      </c>
    </row>
    <row r="37" spans="1:31" ht="15.75" customHeight="1">
      <c r="A37" s="22" t="s">
        <v>13</v>
      </c>
      <c r="B37" s="4" t="s">
        <v>14</v>
      </c>
      <c r="C37" s="2" t="s">
        <v>15</v>
      </c>
      <c r="D37" s="4" t="s">
        <v>16</v>
      </c>
      <c r="E37" s="2" t="s">
        <v>17</v>
      </c>
      <c r="F37" s="12" t="s">
        <v>27</v>
      </c>
      <c r="G37" s="12" t="s">
        <v>28</v>
      </c>
      <c r="H37" s="13">
        <v>0</v>
      </c>
      <c r="I37" s="14"/>
      <c r="J37" s="12" t="s">
        <v>20</v>
      </c>
      <c r="K37" s="12" t="s">
        <v>29</v>
      </c>
      <c r="L37" s="12" t="s">
        <v>30</v>
      </c>
      <c r="M37" s="15">
        <f t="shared" si="5"/>
        <v>6.4814814814814856E-5</v>
      </c>
      <c r="N37" s="5">
        <v>0.19224273116501842</v>
      </c>
      <c r="O37" s="16">
        <f t="shared" si="2"/>
        <v>0</v>
      </c>
      <c r="P37" s="16">
        <f t="shared" si="4"/>
        <v>0</v>
      </c>
      <c r="Q37" s="16">
        <f t="shared" si="4"/>
        <v>0</v>
      </c>
      <c r="R37" s="16">
        <f t="shared" si="4"/>
        <v>0</v>
      </c>
      <c r="S37" s="16">
        <f t="shared" si="4"/>
        <v>0</v>
      </c>
      <c r="T37" s="16">
        <f t="shared" si="4"/>
        <v>6.4814814814814856E-5</v>
      </c>
      <c r="U37" s="16">
        <f t="shared" si="4"/>
        <v>0</v>
      </c>
      <c r="V37" s="16">
        <f t="shared" si="4"/>
        <v>0</v>
      </c>
      <c r="W37" s="16">
        <f t="shared" si="4"/>
        <v>0</v>
      </c>
      <c r="X37" s="16">
        <f t="shared" si="4"/>
        <v>0</v>
      </c>
      <c r="Y37" s="16">
        <f t="shared" si="4"/>
        <v>0</v>
      </c>
      <c r="Z37" s="16">
        <f t="shared" si="4"/>
        <v>0</v>
      </c>
      <c r="AA37" s="16">
        <f t="shared" si="4"/>
        <v>0</v>
      </c>
      <c r="AB37" s="16">
        <f t="shared" si="4"/>
        <v>0</v>
      </c>
      <c r="AC37" s="16">
        <f t="shared" si="4"/>
        <v>0</v>
      </c>
      <c r="AD37" s="16">
        <f t="shared" si="4"/>
        <v>0</v>
      </c>
      <c r="AE37" s="16">
        <f t="shared" si="4"/>
        <v>0</v>
      </c>
    </row>
    <row r="38" spans="1:31" ht="15.75" customHeight="1">
      <c r="A38" s="51" t="s">
        <v>13</v>
      </c>
      <c r="B38" s="4" t="s">
        <v>14</v>
      </c>
      <c r="C38" s="2" t="s">
        <v>15</v>
      </c>
      <c r="D38" s="4" t="s">
        <v>16</v>
      </c>
      <c r="E38" s="2" t="s">
        <v>17</v>
      </c>
      <c r="F38" s="12" t="s">
        <v>35</v>
      </c>
      <c r="G38" s="12" t="s">
        <v>36</v>
      </c>
      <c r="H38" s="13">
        <v>0</v>
      </c>
      <c r="I38" s="14"/>
      <c r="J38" s="12" t="s">
        <v>20</v>
      </c>
      <c r="K38" s="12" t="s">
        <v>37</v>
      </c>
      <c r="L38" s="12" t="s">
        <v>38</v>
      </c>
      <c r="M38" s="15">
        <f t="shared" si="5"/>
        <v>5.6712962962962837E-5</v>
      </c>
      <c r="N38" s="5">
        <v>0.16821238976939112</v>
      </c>
      <c r="O38" s="16">
        <f t="shared" si="2"/>
        <v>0</v>
      </c>
      <c r="P38" s="16">
        <f t="shared" si="4"/>
        <v>0</v>
      </c>
      <c r="Q38" s="16">
        <f t="shared" si="4"/>
        <v>0</v>
      </c>
      <c r="R38" s="16">
        <f t="shared" si="4"/>
        <v>0</v>
      </c>
      <c r="S38" s="16">
        <f t="shared" si="4"/>
        <v>0</v>
      </c>
      <c r="T38" s="16">
        <f t="shared" si="4"/>
        <v>5.6712962962962837E-5</v>
      </c>
      <c r="U38" s="16">
        <f t="shared" si="4"/>
        <v>0</v>
      </c>
      <c r="V38" s="16">
        <f t="shared" si="4"/>
        <v>0</v>
      </c>
      <c r="W38" s="16">
        <f t="shared" si="4"/>
        <v>0</v>
      </c>
      <c r="X38" s="16">
        <f t="shared" si="4"/>
        <v>0</v>
      </c>
      <c r="Y38" s="16">
        <f t="shared" si="4"/>
        <v>0</v>
      </c>
      <c r="Z38" s="16">
        <f t="shared" si="4"/>
        <v>0</v>
      </c>
      <c r="AA38" s="16">
        <f t="shared" si="4"/>
        <v>0</v>
      </c>
      <c r="AB38" s="16">
        <f t="shared" si="4"/>
        <v>0</v>
      </c>
      <c r="AC38" s="16">
        <f t="shared" si="4"/>
        <v>0</v>
      </c>
      <c r="AD38" s="16">
        <f t="shared" si="4"/>
        <v>0</v>
      </c>
      <c r="AE38" s="16">
        <f t="shared" si="4"/>
        <v>0</v>
      </c>
    </row>
    <row r="39" spans="1:31" ht="15.75" customHeight="1">
      <c r="A39" s="22" t="s">
        <v>13</v>
      </c>
      <c r="B39" s="4" t="s">
        <v>14</v>
      </c>
      <c r="C39" s="2" t="s">
        <v>15</v>
      </c>
      <c r="D39" s="4" t="s">
        <v>16</v>
      </c>
      <c r="E39" s="2" t="s">
        <v>17</v>
      </c>
      <c r="F39" s="12" t="s">
        <v>44</v>
      </c>
      <c r="G39" s="12" t="s">
        <v>45</v>
      </c>
      <c r="H39" s="13">
        <v>0</v>
      </c>
      <c r="I39" s="14"/>
      <c r="J39" s="12" t="s">
        <v>20</v>
      </c>
      <c r="K39" s="12" t="s">
        <v>46</v>
      </c>
      <c r="L39" s="12" t="s">
        <v>47</v>
      </c>
      <c r="M39" s="15">
        <f t="shared" si="5"/>
        <v>5.0925925925925835E-5</v>
      </c>
      <c r="N39" s="5">
        <v>0.1510478602010859</v>
      </c>
      <c r="O39" s="16">
        <f t="shared" si="2"/>
        <v>0</v>
      </c>
      <c r="P39" s="16">
        <f t="shared" si="4"/>
        <v>0</v>
      </c>
      <c r="Q39" s="16">
        <f t="shared" si="4"/>
        <v>0</v>
      </c>
      <c r="R39" s="16">
        <f t="shared" si="4"/>
        <v>0</v>
      </c>
      <c r="S39" s="16">
        <f t="shared" si="4"/>
        <v>0</v>
      </c>
      <c r="T39" s="16">
        <f t="shared" si="4"/>
        <v>5.0925925925925835E-5</v>
      </c>
      <c r="U39" s="16">
        <f t="shared" si="4"/>
        <v>0</v>
      </c>
      <c r="V39" s="16">
        <f t="shared" si="4"/>
        <v>0</v>
      </c>
      <c r="W39" s="16">
        <f t="shared" si="4"/>
        <v>0</v>
      </c>
      <c r="X39" s="16">
        <f t="shared" si="4"/>
        <v>0</v>
      </c>
      <c r="Y39" s="16">
        <f t="shared" si="4"/>
        <v>0</v>
      </c>
      <c r="Z39" s="16">
        <f t="shared" si="4"/>
        <v>0</v>
      </c>
      <c r="AA39" s="16">
        <f t="shared" si="4"/>
        <v>0</v>
      </c>
      <c r="AB39" s="16">
        <f t="shared" si="4"/>
        <v>0</v>
      </c>
      <c r="AC39" s="16">
        <f t="shared" si="4"/>
        <v>0</v>
      </c>
      <c r="AD39" s="16">
        <f t="shared" si="4"/>
        <v>0</v>
      </c>
      <c r="AE39" s="16">
        <f t="shared" si="4"/>
        <v>0</v>
      </c>
    </row>
    <row r="40" spans="1:31" ht="15.75" customHeight="1">
      <c r="A40" s="32" t="s">
        <v>13</v>
      </c>
      <c r="B40" s="4" t="s">
        <v>14</v>
      </c>
      <c r="C40" s="2" t="s">
        <v>15</v>
      </c>
      <c r="D40" s="4" t="s">
        <v>16</v>
      </c>
      <c r="E40" s="2" t="s">
        <v>17</v>
      </c>
      <c r="F40" s="12" t="s">
        <v>73</v>
      </c>
      <c r="G40" s="12" t="s">
        <v>74</v>
      </c>
      <c r="H40" s="13">
        <v>0</v>
      </c>
      <c r="I40" s="14"/>
      <c r="J40" s="12" t="s">
        <v>20</v>
      </c>
      <c r="K40" s="12" t="s">
        <v>75</v>
      </c>
      <c r="L40" s="12" t="s">
        <v>76</v>
      </c>
      <c r="M40" s="15">
        <f t="shared" si="5"/>
        <v>1.4583333333333375E-4</v>
      </c>
      <c r="N40" s="5">
        <v>0.43254614512129141</v>
      </c>
      <c r="O40" s="16">
        <f t="shared" si="2"/>
        <v>0</v>
      </c>
      <c r="P40" s="16">
        <f t="shared" si="4"/>
        <v>0</v>
      </c>
      <c r="Q40" s="16">
        <f t="shared" si="4"/>
        <v>0</v>
      </c>
      <c r="R40" s="16">
        <f t="shared" si="4"/>
        <v>0</v>
      </c>
      <c r="S40" s="16">
        <f t="shared" si="4"/>
        <v>0</v>
      </c>
      <c r="T40" s="16">
        <f t="shared" si="4"/>
        <v>1.4583333333333375E-4</v>
      </c>
      <c r="U40" s="16">
        <f t="shared" si="4"/>
        <v>0</v>
      </c>
      <c r="V40" s="16">
        <f t="shared" si="4"/>
        <v>0</v>
      </c>
      <c r="W40" s="16">
        <f t="shared" si="4"/>
        <v>0</v>
      </c>
      <c r="X40" s="16">
        <f t="shared" si="4"/>
        <v>0</v>
      </c>
      <c r="Y40" s="16">
        <f t="shared" si="4"/>
        <v>0</v>
      </c>
      <c r="Z40" s="16">
        <f t="shared" si="4"/>
        <v>0</v>
      </c>
      <c r="AA40" s="16">
        <f t="shared" si="4"/>
        <v>0</v>
      </c>
      <c r="AB40" s="16">
        <f t="shared" si="4"/>
        <v>0</v>
      </c>
      <c r="AC40" s="16">
        <f t="shared" si="4"/>
        <v>0</v>
      </c>
      <c r="AD40" s="16">
        <f t="shared" si="4"/>
        <v>0</v>
      </c>
      <c r="AE40" s="16">
        <f t="shared" si="4"/>
        <v>0</v>
      </c>
    </row>
    <row r="41" spans="1:31" ht="15.75" customHeight="1">
      <c r="A41" s="22" t="s">
        <v>13</v>
      </c>
      <c r="B41" s="4" t="s">
        <v>14</v>
      </c>
      <c r="C41" s="2" t="s">
        <v>15</v>
      </c>
      <c r="D41" s="4" t="s">
        <v>16</v>
      </c>
      <c r="E41" s="2" t="s">
        <v>17</v>
      </c>
      <c r="F41" s="12" t="s">
        <v>85</v>
      </c>
      <c r="G41" s="12" t="s">
        <v>86</v>
      </c>
      <c r="H41" s="13">
        <v>0</v>
      </c>
      <c r="I41" s="14"/>
      <c r="J41" s="12" t="s">
        <v>20</v>
      </c>
      <c r="K41" s="12" t="s">
        <v>87</v>
      </c>
      <c r="L41" s="12" t="s">
        <v>88</v>
      </c>
      <c r="M41" s="15">
        <f t="shared" si="5"/>
        <v>8.1018518518518462E-5</v>
      </c>
      <c r="N41" s="5">
        <v>0.24030341395627303</v>
      </c>
      <c r="O41" s="16">
        <f t="shared" si="2"/>
        <v>0</v>
      </c>
      <c r="P41" s="16">
        <f t="shared" si="4"/>
        <v>0</v>
      </c>
      <c r="Q41" s="16">
        <f t="shared" si="4"/>
        <v>0</v>
      </c>
      <c r="R41" s="16">
        <f t="shared" si="4"/>
        <v>0</v>
      </c>
      <c r="S41" s="16">
        <f t="shared" si="4"/>
        <v>0</v>
      </c>
      <c r="T41" s="16">
        <f t="shared" si="4"/>
        <v>8.1018518518518462E-5</v>
      </c>
      <c r="U41" s="16">
        <f t="shared" si="4"/>
        <v>0</v>
      </c>
      <c r="V41" s="16">
        <f t="shared" si="4"/>
        <v>0</v>
      </c>
      <c r="W41" s="16">
        <f t="shared" si="4"/>
        <v>0</v>
      </c>
      <c r="X41" s="16">
        <f t="shared" si="4"/>
        <v>0</v>
      </c>
      <c r="Y41" s="16">
        <f t="shared" si="4"/>
        <v>0</v>
      </c>
      <c r="Z41" s="16">
        <f t="shared" si="4"/>
        <v>0</v>
      </c>
      <c r="AA41" s="16">
        <f t="shared" si="4"/>
        <v>0</v>
      </c>
      <c r="AB41" s="16">
        <f t="shared" si="4"/>
        <v>0</v>
      </c>
      <c r="AC41" s="16">
        <f t="shared" si="4"/>
        <v>0</v>
      </c>
      <c r="AD41" s="16">
        <f t="shared" si="4"/>
        <v>0</v>
      </c>
      <c r="AE41" s="16">
        <f t="shared" si="4"/>
        <v>0</v>
      </c>
    </row>
    <row r="42" spans="1:31" ht="15.75" customHeight="1">
      <c r="A42" s="3" t="s">
        <v>13</v>
      </c>
      <c r="B42" s="4" t="s">
        <v>14</v>
      </c>
      <c r="C42" s="2" t="s">
        <v>15</v>
      </c>
      <c r="D42" s="4" t="s">
        <v>16</v>
      </c>
      <c r="E42" s="2" t="s">
        <v>17</v>
      </c>
      <c r="F42" s="12" t="s">
        <v>94</v>
      </c>
      <c r="G42" s="12" t="s">
        <v>97</v>
      </c>
      <c r="H42" s="13">
        <v>0</v>
      </c>
      <c r="I42" s="14"/>
      <c r="J42" s="12" t="s">
        <v>20</v>
      </c>
      <c r="K42" s="12" t="s">
        <v>98</v>
      </c>
      <c r="L42" s="12" t="s">
        <v>22</v>
      </c>
      <c r="M42" s="15">
        <f t="shared" si="5"/>
        <v>7.2916666666666876E-5</v>
      </c>
      <c r="N42" s="5">
        <v>0.21627307256064571</v>
      </c>
      <c r="O42" s="16">
        <f t="shared" si="2"/>
        <v>0</v>
      </c>
      <c r="P42" s="16">
        <f t="shared" si="4"/>
        <v>0</v>
      </c>
      <c r="Q42" s="16">
        <f t="shared" si="4"/>
        <v>0</v>
      </c>
      <c r="R42" s="16">
        <f t="shared" si="4"/>
        <v>0</v>
      </c>
      <c r="S42" s="16">
        <f t="shared" si="4"/>
        <v>0</v>
      </c>
      <c r="T42" s="16">
        <f t="shared" si="4"/>
        <v>7.2916666666666876E-5</v>
      </c>
      <c r="U42" s="16">
        <f t="shared" si="4"/>
        <v>0</v>
      </c>
      <c r="V42" s="16">
        <f t="shared" si="4"/>
        <v>0</v>
      </c>
      <c r="W42" s="16">
        <f t="shared" si="4"/>
        <v>0</v>
      </c>
      <c r="X42" s="16">
        <f t="shared" si="4"/>
        <v>0</v>
      </c>
      <c r="Y42" s="16">
        <f t="shared" si="4"/>
        <v>0</v>
      </c>
      <c r="Z42" s="16">
        <f t="shared" si="4"/>
        <v>0</v>
      </c>
      <c r="AA42" s="16">
        <f t="shared" si="4"/>
        <v>0</v>
      </c>
      <c r="AB42" s="16">
        <f t="shared" si="4"/>
        <v>0</v>
      </c>
      <c r="AC42" s="16">
        <f t="shared" si="4"/>
        <v>0</v>
      </c>
      <c r="AD42" s="16">
        <f t="shared" si="4"/>
        <v>0</v>
      </c>
      <c r="AE42" s="16">
        <f t="shared" si="4"/>
        <v>0</v>
      </c>
    </row>
    <row r="43" spans="1:31" ht="15.75" customHeight="1">
      <c r="A43" s="3" t="s">
        <v>13</v>
      </c>
      <c r="B43" s="4" t="s">
        <v>14</v>
      </c>
      <c r="C43" s="2" t="s">
        <v>15</v>
      </c>
      <c r="D43" s="4" t="s">
        <v>16</v>
      </c>
      <c r="E43" s="2" t="s">
        <v>17</v>
      </c>
      <c r="F43" s="12" t="s">
        <v>99</v>
      </c>
      <c r="G43" s="12" t="s">
        <v>100</v>
      </c>
      <c r="H43" s="13">
        <v>0</v>
      </c>
      <c r="I43" s="14"/>
      <c r="J43" s="12" t="s">
        <v>20</v>
      </c>
      <c r="K43" s="12" t="s">
        <v>101</v>
      </c>
      <c r="L43" s="12" t="s">
        <v>102</v>
      </c>
      <c r="M43" s="15">
        <f t="shared" si="5"/>
        <v>1.6319444444444497E-4</v>
      </c>
      <c r="N43" s="5">
        <v>0.48403973382620707</v>
      </c>
      <c r="O43" s="16">
        <f t="shared" si="2"/>
        <v>0</v>
      </c>
      <c r="P43" s="16">
        <f t="shared" si="4"/>
        <v>0</v>
      </c>
      <c r="Q43" s="16">
        <f t="shared" si="4"/>
        <v>0</v>
      </c>
      <c r="R43" s="16">
        <f t="shared" si="4"/>
        <v>0</v>
      </c>
      <c r="S43" s="16">
        <f t="shared" si="4"/>
        <v>0</v>
      </c>
      <c r="T43" s="16">
        <f t="shared" si="4"/>
        <v>1.6319444444444497E-4</v>
      </c>
      <c r="U43" s="16">
        <f t="shared" si="4"/>
        <v>0</v>
      </c>
      <c r="V43" s="16">
        <f t="shared" si="4"/>
        <v>0</v>
      </c>
      <c r="W43" s="16">
        <f t="shared" si="4"/>
        <v>0</v>
      </c>
      <c r="X43" s="16">
        <f t="shared" si="4"/>
        <v>0</v>
      </c>
      <c r="Y43" s="16">
        <f t="shared" si="4"/>
        <v>0</v>
      </c>
      <c r="Z43" s="16">
        <f t="shared" si="4"/>
        <v>0</v>
      </c>
      <c r="AA43" s="16">
        <f t="shared" si="4"/>
        <v>0</v>
      </c>
      <c r="AB43" s="16">
        <f t="shared" si="4"/>
        <v>0</v>
      </c>
      <c r="AC43" s="16">
        <f t="shared" si="4"/>
        <v>0</v>
      </c>
      <c r="AD43" s="16">
        <f t="shared" si="4"/>
        <v>0</v>
      </c>
      <c r="AE43" s="16">
        <f t="shared" si="4"/>
        <v>0</v>
      </c>
    </row>
    <row r="44" spans="1:31" ht="15.75" customHeight="1">
      <c r="A44" s="3" t="s">
        <v>13</v>
      </c>
      <c r="B44" s="4" t="s">
        <v>14</v>
      </c>
      <c r="C44" s="2" t="s">
        <v>15</v>
      </c>
      <c r="D44" s="4" t="s">
        <v>16</v>
      </c>
      <c r="E44" s="2" t="s">
        <v>17</v>
      </c>
      <c r="F44" s="12" t="s">
        <v>167</v>
      </c>
      <c r="G44" s="12" t="s">
        <v>168</v>
      </c>
      <c r="H44" s="13">
        <v>0</v>
      </c>
      <c r="I44" s="14"/>
      <c r="J44" s="12" t="s">
        <v>20</v>
      </c>
      <c r="K44" s="12" t="s">
        <v>169</v>
      </c>
      <c r="L44" s="12" t="s">
        <v>47</v>
      </c>
      <c r="M44" s="15">
        <f t="shared" si="5"/>
        <v>5.0925925925926485E-5</v>
      </c>
      <c r="N44" s="5">
        <v>0.1510478602010859</v>
      </c>
      <c r="O44" s="16">
        <f t="shared" si="2"/>
        <v>0</v>
      </c>
      <c r="P44" s="16">
        <f t="shared" si="4"/>
        <v>0</v>
      </c>
      <c r="Q44" s="16">
        <f t="shared" si="4"/>
        <v>0</v>
      </c>
      <c r="R44" s="16">
        <f t="shared" si="4"/>
        <v>0</v>
      </c>
      <c r="S44" s="16">
        <f t="shared" si="4"/>
        <v>0</v>
      </c>
      <c r="T44" s="16">
        <f t="shared" si="4"/>
        <v>5.0925925925926485E-5</v>
      </c>
      <c r="U44" s="16">
        <f t="shared" si="4"/>
        <v>0</v>
      </c>
      <c r="V44" s="16">
        <f t="shared" si="4"/>
        <v>0</v>
      </c>
      <c r="W44" s="16">
        <f t="shared" si="4"/>
        <v>0</v>
      </c>
      <c r="X44" s="16">
        <f t="shared" si="4"/>
        <v>0</v>
      </c>
      <c r="Y44" s="16">
        <f t="shared" si="4"/>
        <v>0</v>
      </c>
      <c r="Z44" s="16">
        <f t="shared" si="4"/>
        <v>0</v>
      </c>
      <c r="AA44" s="16">
        <f t="shared" si="4"/>
        <v>0</v>
      </c>
      <c r="AB44" s="16">
        <f t="shared" si="4"/>
        <v>0</v>
      </c>
      <c r="AC44" s="16">
        <f t="shared" si="4"/>
        <v>0</v>
      </c>
      <c r="AD44" s="16">
        <f t="shared" si="4"/>
        <v>0</v>
      </c>
      <c r="AE44" s="16">
        <f t="shared" si="4"/>
        <v>0</v>
      </c>
    </row>
    <row r="45" spans="1:31" ht="15.75" customHeight="1">
      <c r="A45" s="3" t="s">
        <v>13</v>
      </c>
      <c r="B45" s="4" t="s">
        <v>14</v>
      </c>
      <c r="C45" s="2" t="s">
        <v>15</v>
      </c>
      <c r="D45" s="4" t="s">
        <v>16</v>
      </c>
      <c r="E45" s="2" t="s">
        <v>17</v>
      </c>
      <c r="F45" s="12" t="s">
        <v>191</v>
      </c>
      <c r="G45" s="12" t="s">
        <v>192</v>
      </c>
      <c r="H45" s="13">
        <v>0</v>
      </c>
      <c r="I45" s="14"/>
      <c r="J45" s="12" t="s">
        <v>20</v>
      </c>
      <c r="K45" s="12" t="s">
        <v>193</v>
      </c>
      <c r="L45" s="12" t="s">
        <v>194</v>
      </c>
      <c r="M45" s="15">
        <f t="shared" si="5"/>
        <v>4.74537037037032E-5</v>
      </c>
      <c r="N45" s="5">
        <v>0.14074914246010276</v>
      </c>
      <c r="O45" s="16">
        <f t="shared" si="2"/>
        <v>0</v>
      </c>
      <c r="P45" s="16">
        <f t="shared" si="4"/>
        <v>0</v>
      </c>
      <c r="Q45" s="16">
        <f t="shared" si="4"/>
        <v>0</v>
      </c>
      <c r="R45" s="16">
        <f t="shared" si="4"/>
        <v>0</v>
      </c>
      <c r="S45" s="16">
        <f t="shared" si="4"/>
        <v>0</v>
      </c>
      <c r="T45" s="16">
        <f t="shared" si="4"/>
        <v>4.74537037037032E-5</v>
      </c>
      <c r="U45" s="16">
        <f t="shared" si="4"/>
        <v>0</v>
      </c>
      <c r="V45" s="16">
        <f t="shared" si="4"/>
        <v>0</v>
      </c>
      <c r="W45" s="16">
        <f t="shared" si="4"/>
        <v>0</v>
      </c>
      <c r="X45" s="16">
        <f t="shared" si="4"/>
        <v>0</v>
      </c>
      <c r="Y45" s="16">
        <f t="shared" si="4"/>
        <v>0</v>
      </c>
      <c r="Z45" s="16">
        <f t="shared" si="4"/>
        <v>0</v>
      </c>
      <c r="AA45" s="16">
        <f t="shared" si="4"/>
        <v>0</v>
      </c>
      <c r="AB45" s="16">
        <f t="shared" si="4"/>
        <v>0</v>
      </c>
      <c r="AC45" s="16">
        <f t="shared" si="4"/>
        <v>0</v>
      </c>
      <c r="AD45" s="16">
        <f t="shared" si="4"/>
        <v>0</v>
      </c>
      <c r="AE45" s="16">
        <f t="shared" si="4"/>
        <v>0</v>
      </c>
    </row>
    <row r="46" spans="1:31" ht="15.75" customHeight="1">
      <c r="A46" s="22" t="s">
        <v>13</v>
      </c>
      <c r="B46" s="4" t="s">
        <v>14</v>
      </c>
      <c r="C46" s="2" t="s">
        <v>15</v>
      </c>
      <c r="D46" s="4" t="s">
        <v>16</v>
      </c>
      <c r="E46" s="2" t="s">
        <v>17</v>
      </c>
      <c r="F46" s="12" t="s">
        <v>198</v>
      </c>
      <c r="G46" s="12" t="s">
        <v>199</v>
      </c>
      <c r="H46" s="13">
        <v>0</v>
      </c>
      <c r="I46" s="14"/>
      <c r="J46" s="12" t="s">
        <v>20</v>
      </c>
      <c r="K46" s="12" t="s">
        <v>200</v>
      </c>
      <c r="L46" s="12" t="s">
        <v>201</v>
      </c>
      <c r="M46" s="15">
        <f t="shared" si="5"/>
        <v>3.1134259259259309E-4</v>
      </c>
      <c r="N46" s="5">
        <v>0.92345169077482059</v>
      </c>
      <c r="O46" s="16">
        <f t="shared" si="2"/>
        <v>0</v>
      </c>
      <c r="P46" s="16">
        <f t="shared" si="4"/>
        <v>0</v>
      </c>
      <c r="Q46" s="16">
        <f t="shared" si="4"/>
        <v>0</v>
      </c>
      <c r="R46" s="16">
        <f t="shared" si="4"/>
        <v>0</v>
      </c>
      <c r="S46" s="16">
        <f t="shared" si="4"/>
        <v>0</v>
      </c>
      <c r="T46" s="16">
        <f t="shared" si="4"/>
        <v>3.1134259259259309E-4</v>
      </c>
      <c r="U46" s="16">
        <f t="shared" si="4"/>
        <v>0</v>
      </c>
      <c r="V46" s="16">
        <f t="shared" si="4"/>
        <v>0</v>
      </c>
      <c r="W46" s="16">
        <f t="shared" si="4"/>
        <v>0</v>
      </c>
      <c r="X46" s="16">
        <f t="shared" si="4"/>
        <v>0</v>
      </c>
      <c r="Y46" s="16">
        <f t="shared" si="4"/>
        <v>0</v>
      </c>
      <c r="Z46" s="16">
        <f t="shared" si="4"/>
        <v>0</v>
      </c>
      <c r="AA46" s="16">
        <f t="shared" si="4"/>
        <v>0</v>
      </c>
      <c r="AB46" s="16">
        <f t="shared" si="4"/>
        <v>0</v>
      </c>
      <c r="AC46" s="16">
        <f t="shared" si="4"/>
        <v>0</v>
      </c>
      <c r="AD46" s="16">
        <f t="shared" si="4"/>
        <v>0</v>
      </c>
      <c r="AE46" s="16">
        <f t="shared" si="4"/>
        <v>0</v>
      </c>
    </row>
    <row r="47" spans="1:31" ht="15.75" customHeight="1">
      <c r="A47" s="34" t="s">
        <v>13</v>
      </c>
      <c r="B47" s="4" t="s">
        <v>14</v>
      </c>
      <c r="C47" s="2" t="s">
        <v>15</v>
      </c>
      <c r="D47" s="4" t="s">
        <v>16</v>
      </c>
      <c r="E47" s="2" t="s">
        <v>17</v>
      </c>
      <c r="F47" s="12" t="s">
        <v>220</v>
      </c>
      <c r="G47" s="12" t="s">
        <v>221</v>
      </c>
      <c r="H47" s="13">
        <v>0</v>
      </c>
      <c r="I47" s="14"/>
      <c r="J47" s="12" t="s">
        <v>20</v>
      </c>
      <c r="K47" s="12" t="s">
        <v>222</v>
      </c>
      <c r="L47" s="12" t="s">
        <v>110</v>
      </c>
      <c r="M47" s="15">
        <f t="shared" si="5"/>
        <v>6.8287037037036841E-5</v>
      </c>
      <c r="N47" s="5">
        <v>0.20254144890600154</v>
      </c>
      <c r="O47" s="16">
        <f t="shared" si="2"/>
        <v>0</v>
      </c>
      <c r="P47" s="16">
        <f t="shared" si="4"/>
        <v>0</v>
      </c>
      <c r="Q47" s="16">
        <f t="shared" si="4"/>
        <v>0</v>
      </c>
      <c r="R47" s="16">
        <f t="shared" si="4"/>
        <v>0</v>
      </c>
      <c r="S47" s="16">
        <f t="shared" si="4"/>
        <v>0</v>
      </c>
      <c r="T47" s="16">
        <f t="shared" si="4"/>
        <v>6.8287037037036841E-5</v>
      </c>
      <c r="U47" s="16">
        <f t="shared" si="4"/>
        <v>0</v>
      </c>
      <c r="V47" s="16">
        <f t="shared" si="4"/>
        <v>0</v>
      </c>
      <c r="W47" s="16">
        <f t="shared" si="4"/>
        <v>0</v>
      </c>
      <c r="X47" s="16">
        <f t="shared" si="4"/>
        <v>0</v>
      </c>
      <c r="Y47" s="16">
        <f t="shared" si="4"/>
        <v>0</v>
      </c>
      <c r="Z47" s="16">
        <f t="shared" si="4"/>
        <v>0</v>
      </c>
      <c r="AA47" s="16">
        <f t="shared" si="4"/>
        <v>0</v>
      </c>
      <c r="AB47" s="16">
        <f t="shared" si="4"/>
        <v>0</v>
      </c>
      <c r="AC47" s="16">
        <f t="shared" si="4"/>
        <v>0</v>
      </c>
      <c r="AD47" s="16">
        <f t="shared" si="4"/>
        <v>0</v>
      </c>
      <c r="AE47" s="16">
        <f t="shared" si="4"/>
        <v>0</v>
      </c>
    </row>
    <row r="48" spans="1:31" ht="15.75" customHeight="1">
      <c r="A48" s="22" t="s">
        <v>13</v>
      </c>
      <c r="B48" s="4" t="s">
        <v>14</v>
      </c>
      <c r="C48" s="2" t="s">
        <v>15</v>
      </c>
      <c r="D48" s="4" t="s">
        <v>16</v>
      </c>
      <c r="E48" s="2" t="s">
        <v>17</v>
      </c>
      <c r="F48" s="12" t="s">
        <v>302</v>
      </c>
      <c r="G48" s="12" t="s">
        <v>303</v>
      </c>
      <c r="H48" s="13">
        <v>0</v>
      </c>
      <c r="I48" s="14"/>
      <c r="J48" s="12" t="s">
        <v>20</v>
      </c>
      <c r="K48" s="12" t="s">
        <v>304</v>
      </c>
      <c r="L48" s="12" t="s">
        <v>305</v>
      </c>
      <c r="M48" s="15">
        <f t="shared" si="5"/>
        <v>1.8518518518518406E-5</v>
      </c>
      <c r="N48" s="5">
        <v>5.4926494618576696E-2</v>
      </c>
      <c r="O48" s="16">
        <f t="shared" si="2"/>
        <v>0</v>
      </c>
      <c r="P48" s="16">
        <f t="shared" si="4"/>
        <v>0</v>
      </c>
      <c r="Q48" s="16">
        <f t="shared" si="4"/>
        <v>0</v>
      </c>
      <c r="R48" s="16">
        <f t="shared" si="4"/>
        <v>0</v>
      </c>
      <c r="S48" s="16">
        <f t="shared" si="4"/>
        <v>0</v>
      </c>
      <c r="T48" s="16">
        <f t="shared" si="4"/>
        <v>1.8518518518518406E-5</v>
      </c>
      <c r="U48" s="16">
        <f t="shared" si="4"/>
        <v>0</v>
      </c>
      <c r="V48" s="16">
        <f t="shared" si="4"/>
        <v>0</v>
      </c>
      <c r="W48" s="16">
        <f t="shared" si="4"/>
        <v>0</v>
      </c>
      <c r="X48" s="16">
        <f t="shared" si="4"/>
        <v>0</v>
      </c>
      <c r="Y48" s="16">
        <f t="shared" si="4"/>
        <v>0</v>
      </c>
      <c r="Z48" s="16">
        <f t="shared" si="4"/>
        <v>0</v>
      </c>
      <c r="AA48" s="16">
        <f t="shared" si="4"/>
        <v>0</v>
      </c>
      <c r="AB48" s="16">
        <f t="shared" si="4"/>
        <v>0</v>
      </c>
      <c r="AC48" s="16">
        <f t="shared" si="4"/>
        <v>0</v>
      </c>
      <c r="AD48" s="16">
        <f t="shared" si="4"/>
        <v>0</v>
      </c>
      <c r="AE48" s="16">
        <f t="shared" si="4"/>
        <v>0</v>
      </c>
    </row>
    <row r="49" spans="1:31" ht="15.75" customHeight="1">
      <c r="A49" s="3" t="s">
        <v>13</v>
      </c>
      <c r="B49" s="4" t="s">
        <v>14</v>
      </c>
      <c r="C49" s="2" t="s">
        <v>15</v>
      </c>
      <c r="D49" s="4" t="s">
        <v>16</v>
      </c>
      <c r="E49" s="2" t="s">
        <v>17</v>
      </c>
      <c r="F49" s="12" t="s">
        <v>335</v>
      </c>
      <c r="G49" s="12" t="s">
        <v>336</v>
      </c>
      <c r="H49" s="13">
        <v>0</v>
      </c>
      <c r="I49" s="14"/>
      <c r="J49" s="12" t="s">
        <v>20</v>
      </c>
      <c r="K49" s="12" t="s">
        <v>337</v>
      </c>
      <c r="L49" s="12" t="s">
        <v>338</v>
      </c>
      <c r="M49" s="15">
        <f t="shared" si="5"/>
        <v>2.0370370370370247E-4</v>
      </c>
      <c r="N49" s="5">
        <v>0.60419144080434362</v>
      </c>
      <c r="O49" s="16">
        <f t="shared" si="2"/>
        <v>0</v>
      </c>
      <c r="P49" s="16">
        <f t="shared" si="4"/>
        <v>0</v>
      </c>
      <c r="Q49" s="16">
        <f t="shared" si="4"/>
        <v>0</v>
      </c>
      <c r="R49" s="16">
        <f t="shared" si="4"/>
        <v>0</v>
      </c>
      <c r="S49" s="16">
        <f t="shared" si="4"/>
        <v>0</v>
      </c>
      <c r="T49" s="16">
        <f t="shared" si="4"/>
        <v>2.0370370370370247E-4</v>
      </c>
      <c r="U49" s="16">
        <f t="shared" si="4"/>
        <v>0</v>
      </c>
      <c r="V49" s="16">
        <f t="shared" si="4"/>
        <v>0</v>
      </c>
      <c r="W49" s="16">
        <f t="shared" si="4"/>
        <v>0</v>
      </c>
      <c r="X49" s="16">
        <f t="shared" si="4"/>
        <v>0</v>
      </c>
      <c r="Y49" s="16">
        <f t="shared" si="4"/>
        <v>0</v>
      </c>
      <c r="Z49" s="16">
        <f t="shared" si="4"/>
        <v>0</v>
      </c>
      <c r="AA49" s="16">
        <f t="shared" si="4"/>
        <v>0</v>
      </c>
      <c r="AB49" s="16">
        <f t="shared" si="4"/>
        <v>0</v>
      </c>
      <c r="AC49" s="16">
        <f t="shared" ref="P49:AE65" si="6">IF($E49=AC$1,$M49,0)</f>
        <v>0</v>
      </c>
      <c r="AD49" s="16">
        <f t="shared" si="6"/>
        <v>0</v>
      </c>
      <c r="AE49" s="16">
        <f t="shared" si="6"/>
        <v>0</v>
      </c>
    </row>
    <row r="50" spans="1:31" ht="15.75" customHeight="1">
      <c r="A50" s="22" t="s">
        <v>13</v>
      </c>
      <c r="B50" s="4" t="s">
        <v>14</v>
      </c>
      <c r="C50" s="2" t="s">
        <v>15</v>
      </c>
      <c r="D50" s="4" t="s">
        <v>16</v>
      </c>
      <c r="E50" s="2" t="s">
        <v>17</v>
      </c>
      <c r="F50" s="12" t="s">
        <v>366</v>
      </c>
      <c r="G50" s="12" t="s">
        <v>367</v>
      </c>
      <c r="H50" s="13">
        <v>0</v>
      </c>
      <c r="I50" s="14"/>
      <c r="J50" s="12" t="s">
        <v>20</v>
      </c>
      <c r="K50" s="12" t="s">
        <v>368</v>
      </c>
      <c r="L50" s="12" t="s">
        <v>369</v>
      </c>
      <c r="M50" s="15">
        <f t="shared" si="5"/>
        <v>7.7546296296294309E-5</v>
      </c>
      <c r="N50" s="5">
        <v>0.23000469621528991</v>
      </c>
      <c r="O50" s="16">
        <f t="shared" si="2"/>
        <v>0</v>
      </c>
      <c r="P50" s="16">
        <f t="shared" si="6"/>
        <v>0</v>
      </c>
      <c r="Q50" s="16">
        <f t="shared" si="6"/>
        <v>0</v>
      </c>
      <c r="R50" s="16">
        <f t="shared" si="6"/>
        <v>0</v>
      </c>
      <c r="S50" s="16">
        <f t="shared" si="6"/>
        <v>0</v>
      </c>
      <c r="T50" s="16">
        <f t="shared" si="6"/>
        <v>7.7546296296294309E-5</v>
      </c>
      <c r="U50" s="16">
        <f t="shared" si="6"/>
        <v>0</v>
      </c>
      <c r="V50" s="16">
        <f t="shared" si="6"/>
        <v>0</v>
      </c>
      <c r="W50" s="16">
        <f t="shared" si="6"/>
        <v>0</v>
      </c>
      <c r="X50" s="16">
        <f t="shared" si="6"/>
        <v>0</v>
      </c>
      <c r="Y50" s="16">
        <f t="shared" si="6"/>
        <v>0</v>
      </c>
      <c r="Z50" s="16">
        <f t="shared" si="6"/>
        <v>0</v>
      </c>
      <c r="AA50" s="16">
        <f t="shared" si="6"/>
        <v>0</v>
      </c>
      <c r="AB50" s="16">
        <f t="shared" si="6"/>
        <v>0</v>
      </c>
      <c r="AC50" s="16">
        <f t="shared" si="6"/>
        <v>0</v>
      </c>
      <c r="AD50" s="16">
        <f t="shared" si="6"/>
        <v>0</v>
      </c>
      <c r="AE50" s="16">
        <f t="shared" si="6"/>
        <v>0</v>
      </c>
    </row>
    <row r="51" spans="1:31" ht="15.75" customHeight="1">
      <c r="A51" s="3" t="s">
        <v>13</v>
      </c>
      <c r="B51" s="4" t="s">
        <v>14</v>
      </c>
      <c r="C51" s="2" t="s">
        <v>15</v>
      </c>
      <c r="D51" s="4" t="s">
        <v>16</v>
      </c>
      <c r="E51" s="2" t="s">
        <v>17</v>
      </c>
      <c r="F51" s="12" t="s">
        <v>370</v>
      </c>
      <c r="G51" s="12" t="s">
        <v>371</v>
      </c>
      <c r="H51" s="13">
        <v>0</v>
      </c>
      <c r="I51" s="14"/>
      <c r="J51" s="12" t="s">
        <v>20</v>
      </c>
      <c r="K51" s="12" t="s">
        <v>372</v>
      </c>
      <c r="L51" s="12" t="s">
        <v>373</v>
      </c>
      <c r="M51" s="15">
        <f t="shared" si="5"/>
        <v>6.1342592592588535E-5</v>
      </c>
      <c r="N51" s="5">
        <v>0.18194401342403529</v>
      </c>
      <c r="O51" s="16">
        <f t="shared" si="2"/>
        <v>0</v>
      </c>
      <c r="P51" s="16">
        <f t="shared" si="6"/>
        <v>0</v>
      </c>
      <c r="Q51" s="16">
        <f t="shared" si="6"/>
        <v>0</v>
      </c>
      <c r="R51" s="16">
        <f t="shared" si="6"/>
        <v>0</v>
      </c>
      <c r="S51" s="16">
        <f t="shared" si="6"/>
        <v>0</v>
      </c>
      <c r="T51" s="16">
        <f t="shared" si="6"/>
        <v>6.1342592592588535E-5</v>
      </c>
      <c r="U51" s="16">
        <f t="shared" si="6"/>
        <v>0</v>
      </c>
      <c r="V51" s="16">
        <f t="shared" si="6"/>
        <v>0</v>
      </c>
      <c r="W51" s="16">
        <f t="shared" si="6"/>
        <v>0</v>
      </c>
      <c r="X51" s="16">
        <f t="shared" si="6"/>
        <v>0</v>
      </c>
      <c r="Y51" s="16">
        <f t="shared" si="6"/>
        <v>0</v>
      </c>
      <c r="Z51" s="16">
        <f t="shared" si="6"/>
        <v>0</v>
      </c>
      <c r="AA51" s="16">
        <f t="shared" si="6"/>
        <v>0</v>
      </c>
      <c r="AB51" s="16">
        <f t="shared" si="6"/>
        <v>0</v>
      </c>
      <c r="AC51" s="16">
        <f t="shared" si="6"/>
        <v>0</v>
      </c>
      <c r="AD51" s="16">
        <f t="shared" si="6"/>
        <v>0</v>
      </c>
      <c r="AE51" s="16">
        <f t="shared" si="6"/>
        <v>0</v>
      </c>
    </row>
    <row r="52" spans="1:31" ht="15.75" customHeight="1">
      <c r="A52" s="32" t="s">
        <v>13</v>
      </c>
      <c r="B52" s="4" t="s">
        <v>14</v>
      </c>
      <c r="C52" s="2" t="s">
        <v>15</v>
      </c>
      <c r="D52" s="4" t="s">
        <v>16</v>
      </c>
      <c r="E52" s="2" t="s">
        <v>17</v>
      </c>
      <c r="F52" s="12" t="s">
        <v>422</v>
      </c>
      <c r="G52" s="12" t="s">
        <v>423</v>
      </c>
      <c r="H52" s="13">
        <v>0</v>
      </c>
      <c r="I52" s="14"/>
      <c r="J52" s="12" t="s">
        <v>20</v>
      </c>
      <c r="K52" s="12" t="s">
        <v>424</v>
      </c>
      <c r="L52" s="12" t="s">
        <v>387</v>
      </c>
      <c r="M52" s="15">
        <f t="shared" si="5"/>
        <v>5.9027777777775903E-5</v>
      </c>
      <c r="N52" s="5">
        <v>0.1750782015967132</v>
      </c>
      <c r="O52" s="16">
        <f t="shared" si="2"/>
        <v>0</v>
      </c>
      <c r="P52" s="16">
        <f t="shared" si="6"/>
        <v>0</v>
      </c>
      <c r="Q52" s="16">
        <f t="shared" si="6"/>
        <v>0</v>
      </c>
      <c r="R52" s="16">
        <f t="shared" si="6"/>
        <v>0</v>
      </c>
      <c r="S52" s="16">
        <f t="shared" si="6"/>
        <v>0</v>
      </c>
      <c r="T52" s="16">
        <f t="shared" si="6"/>
        <v>5.9027777777775903E-5</v>
      </c>
      <c r="U52" s="16">
        <f t="shared" si="6"/>
        <v>0</v>
      </c>
      <c r="V52" s="16">
        <f t="shared" si="6"/>
        <v>0</v>
      </c>
      <c r="W52" s="16">
        <f t="shared" si="6"/>
        <v>0</v>
      </c>
      <c r="X52" s="16">
        <f t="shared" si="6"/>
        <v>0</v>
      </c>
      <c r="Y52" s="16">
        <f t="shared" si="6"/>
        <v>0</v>
      </c>
      <c r="Z52" s="16">
        <f t="shared" si="6"/>
        <v>0</v>
      </c>
      <c r="AA52" s="16">
        <f t="shared" si="6"/>
        <v>0</v>
      </c>
      <c r="AB52" s="16">
        <f t="shared" si="6"/>
        <v>0</v>
      </c>
      <c r="AC52" s="16">
        <f t="shared" si="6"/>
        <v>0</v>
      </c>
      <c r="AD52" s="16">
        <f t="shared" si="6"/>
        <v>0</v>
      </c>
      <c r="AE52" s="16">
        <f t="shared" si="6"/>
        <v>0</v>
      </c>
    </row>
    <row r="53" spans="1:31" ht="15.75" customHeight="1">
      <c r="A53" s="22" t="s">
        <v>13</v>
      </c>
      <c r="B53" s="4" t="s">
        <v>14</v>
      </c>
      <c r="C53" s="2" t="s">
        <v>15</v>
      </c>
      <c r="D53" s="4" t="s">
        <v>16</v>
      </c>
      <c r="E53" s="2" t="s">
        <v>17</v>
      </c>
      <c r="F53" s="12" t="s">
        <v>482</v>
      </c>
      <c r="G53" s="12" t="s">
        <v>483</v>
      </c>
      <c r="H53" s="13">
        <v>0</v>
      </c>
      <c r="I53" s="14"/>
      <c r="J53" s="12" t="s">
        <v>20</v>
      </c>
      <c r="K53" s="12" t="s">
        <v>484</v>
      </c>
      <c r="L53" s="12" t="s">
        <v>373</v>
      </c>
      <c r="M53" s="15">
        <f t="shared" si="5"/>
        <v>6.1342592592592005E-5</v>
      </c>
      <c r="N53" s="5">
        <v>0.18194401342403529</v>
      </c>
      <c r="O53" s="16">
        <f t="shared" si="2"/>
        <v>0</v>
      </c>
      <c r="P53" s="16">
        <f t="shared" si="6"/>
        <v>0</v>
      </c>
      <c r="Q53" s="16">
        <f t="shared" si="6"/>
        <v>0</v>
      </c>
      <c r="R53" s="16">
        <f t="shared" si="6"/>
        <v>0</v>
      </c>
      <c r="S53" s="16">
        <f t="shared" si="6"/>
        <v>0</v>
      </c>
      <c r="T53" s="16">
        <f t="shared" si="6"/>
        <v>6.1342592592592005E-5</v>
      </c>
      <c r="U53" s="16">
        <f t="shared" si="6"/>
        <v>0</v>
      </c>
      <c r="V53" s="16">
        <f t="shared" si="6"/>
        <v>0</v>
      </c>
      <c r="W53" s="16">
        <f t="shared" si="6"/>
        <v>0</v>
      </c>
      <c r="X53" s="16">
        <f t="shared" si="6"/>
        <v>0</v>
      </c>
      <c r="Y53" s="16">
        <f t="shared" si="6"/>
        <v>0</v>
      </c>
      <c r="Z53" s="16">
        <f t="shared" si="6"/>
        <v>0</v>
      </c>
      <c r="AA53" s="16">
        <f t="shared" si="6"/>
        <v>0</v>
      </c>
      <c r="AB53" s="16">
        <f t="shared" si="6"/>
        <v>0</v>
      </c>
      <c r="AC53" s="16">
        <f t="shared" si="6"/>
        <v>0</v>
      </c>
      <c r="AD53" s="16">
        <f t="shared" si="6"/>
        <v>0</v>
      </c>
      <c r="AE53" s="16">
        <f t="shared" si="6"/>
        <v>0</v>
      </c>
    </row>
    <row r="54" spans="1:31" ht="15.75" customHeight="1">
      <c r="A54" s="32" t="s">
        <v>13</v>
      </c>
      <c r="B54" s="4" t="s">
        <v>14</v>
      </c>
      <c r="C54" s="2" t="s">
        <v>15</v>
      </c>
      <c r="D54" s="4" t="s">
        <v>16</v>
      </c>
      <c r="E54" s="2" t="s">
        <v>17</v>
      </c>
      <c r="F54" s="12" t="s">
        <v>531</v>
      </c>
      <c r="G54" s="12" t="s">
        <v>532</v>
      </c>
      <c r="H54" s="13">
        <v>0</v>
      </c>
      <c r="I54" s="14"/>
      <c r="J54" s="12" t="s">
        <v>20</v>
      </c>
      <c r="K54" s="12" t="s">
        <v>533</v>
      </c>
      <c r="L54" s="12" t="s">
        <v>534</v>
      </c>
      <c r="M54" s="15">
        <f t="shared" si="5"/>
        <v>5.5555555555555219E-5</v>
      </c>
      <c r="N54" s="5">
        <v>0.16477948385573005</v>
      </c>
      <c r="O54" s="16">
        <f t="shared" si="2"/>
        <v>0</v>
      </c>
      <c r="P54" s="16">
        <f t="shared" si="6"/>
        <v>0</v>
      </c>
      <c r="Q54" s="16">
        <f t="shared" si="6"/>
        <v>0</v>
      </c>
      <c r="R54" s="16">
        <f t="shared" si="6"/>
        <v>0</v>
      </c>
      <c r="S54" s="16">
        <f t="shared" si="6"/>
        <v>0</v>
      </c>
      <c r="T54" s="16">
        <f t="shared" si="6"/>
        <v>5.5555555555555219E-5</v>
      </c>
      <c r="U54" s="16">
        <f t="shared" si="6"/>
        <v>0</v>
      </c>
      <c r="V54" s="16">
        <f t="shared" si="6"/>
        <v>0</v>
      </c>
      <c r="W54" s="16">
        <f t="shared" si="6"/>
        <v>0</v>
      </c>
      <c r="X54" s="16">
        <f t="shared" si="6"/>
        <v>0</v>
      </c>
      <c r="Y54" s="16">
        <f t="shared" si="6"/>
        <v>0</v>
      </c>
      <c r="Z54" s="16">
        <f t="shared" si="6"/>
        <v>0</v>
      </c>
      <c r="AA54" s="16">
        <f t="shared" si="6"/>
        <v>0</v>
      </c>
      <c r="AB54" s="16">
        <f t="shared" si="6"/>
        <v>0</v>
      </c>
      <c r="AC54" s="16">
        <f t="shared" si="6"/>
        <v>0</v>
      </c>
      <c r="AD54" s="16">
        <f t="shared" si="6"/>
        <v>0</v>
      </c>
      <c r="AE54" s="16">
        <f t="shared" si="6"/>
        <v>0</v>
      </c>
    </row>
    <row r="55" spans="1:31" ht="15.75" customHeight="1">
      <c r="A55" s="53" t="s">
        <v>13</v>
      </c>
      <c r="B55" s="4" t="s">
        <v>14</v>
      </c>
      <c r="C55" s="2" t="s">
        <v>15</v>
      </c>
      <c r="D55" s="4" t="s">
        <v>16</v>
      </c>
      <c r="E55" s="2" t="s">
        <v>17</v>
      </c>
      <c r="F55" s="12" t="s">
        <v>554</v>
      </c>
      <c r="G55" s="12" t="s">
        <v>555</v>
      </c>
      <c r="H55" s="13">
        <v>0</v>
      </c>
      <c r="I55" s="14"/>
      <c r="J55" s="12" t="s">
        <v>20</v>
      </c>
      <c r="K55" s="12" t="s">
        <v>556</v>
      </c>
      <c r="L55" s="12" t="s">
        <v>84</v>
      </c>
      <c r="M55" s="15">
        <f t="shared" si="5"/>
        <v>7.1759259259264463E-5</v>
      </c>
      <c r="N55" s="5">
        <v>0.21284016664698466</v>
      </c>
      <c r="O55" s="16">
        <f t="shared" si="2"/>
        <v>0</v>
      </c>
      <c r="P55" s="16">
        <f t="shared" si="6"/>
        <v>0</v>
      </c>
      <c r="Q55" s="16">
        <f t="shared" si="6"/>
        <v>0</v>
      </c>
      <c r="R55" s="16">
        <f t="shared" si="6"/>
        <v>0</v>
      </c>
      <c r="S55" s="16">
        <f t="shared" si="6"/>
        <v>0</v>
      </c>
      <c r="T55" s="16">
        <f t="shared" si="6"/>
        <v>7.1759259259264463E-5</v>
      </c>
      <c r="U55" s="16">
        <f t="shared" si="6"/>
        <v>0</v>
      </c>
      <c r="V55" s="16">
        <f t="shared" si="6"/>
        <v>0</v>
      </c>
      <c r="W55" s="16">
        <f t="shared" si="6"/>
        <v>0</v>
      </c>
      <c r="X55" s="16">
        <f t="shared" si="6"/>
        <v>0</v>
      </c>
      <c r="Y55" s="16">
        <f t="shared" si="6"/>
        <v>0</v>
      </c>
      <c r="Z55" s="16">
        <f t="shared" si="6"/>
        <v>0</v>
      </c>
      <c r="AA55" s="16">
        <f t="shared" si="6"/>
        <v>0</v>
      </c>
      <c r="AB55" s="16">
        <f t="shared" si="6"/>
        <v>0</v>
      </c>
      <c r="AC55" s="16">
        <f t="shared" si="6"/>
        <v>0</v>
      </c>
      <c r="AD55" s="16">
        <f t="shared" si="6"/>
        <v>0</v>
      </c>
      <c r="AE55" s="16">
        <f t="shared" si="6"/>
        <v>0</v>
      </c>
    </row>
    <row r="56" spans="1:31" ht="15.75" customHeight="1">
      <c r="A56" s="51" t="s">
        <v>13</v>
      </c>
      <c r="B56" s="4" t="s">
        <v>14</v>
      </c>
      <c r="C56" s="2" t="s">
        <v>15</v>
      </c>
      <c r="D56" s="4" t="s">
        <v>16</v>
      </c>
      <c r="E56" s="2" t="s">
        <v>17</v>
      </c>
      <c r="F56" s="12" t="s">
        <v>564</v>
      </c>
      <c r="G56" s="12" t="s">
        <v>565</v>
      </c>
      <c r="H56" s="13">
        <v>0</v>
      </c>
      <c r="I56" s="14"/>
      <c r="J56" s="12" t="s">
        <v>20</v>
      </c>
      <c r="K56" s="12" t="s">
        <v>566</v>
      </c>
      <c r="L56" s="12" t="s">
        <v>369</v>
      </c>
      <c r="M56" s="15">
        <f t="shared" si="5"/>
        <v>7.7546296296297779E-5</v>
      </c>
      <c r="N56" s="5">
        <v>0.23000469621528991</v>
      </c>
      <c r="O56" s="16">
        <f t="shared" si="2"/>
        <v>0</v>
      </c>
      <c r="P56" s="16">
        <f t="shared" si="6"/>
        <v>0</v>
      </c>
      <c r="Q56" s="16">
        <f t="shared" si="6"/>
        <v>0</v>
      </c>
      <c r="R56" s="16">
        <f t="shared" si="6"/>
        <v>0</v>
      </c>
      <c r="S56" s="16">
        <f t="shared" si="6"/>
        <v>0</v>
      </c>
      <c r="T56" s="16">
        <f t="shared" si="6"/>
        <v>7.7546296296297779E-5</v>
      </c>
      <c r="U56" s="16">
        <f t="shared" si="6"/>
        <v>0</v>
      </c>
      <c r="V56" s="16">
        <f t="shared" si="6"/>
        <v>0</v>
      </c>
      <c r="W56" s="16">
        <f t="shared" si="6"/>
        <v>0</v>
      </c>
      <c r="X56" s="16">
        <f t="shared" si="6"/>
        <v>0</v>
      </c>
      <c r="Y56" s="16">
        <f t="shared" si="6"/>
        <v>0</v>
      </c>
      <c r="Z56" s="16">
        <f t="shared" si="6"/>
        <v>0</v>
      </c>
      <c r="AA56" s="16">
        <f t="shared" si="6"/>
        <v>0</v>
      </c>
      <c r="AB56" s="16">
        <f t="shared" si="6"/>
        <v>0</v>
      </c>
      <c r="AC56" s="16">
        <f t="shared" si="6"/>
        <v>0</v>
      </c>
      <c r="AD56" s="16">
        <f t="shared" si="6"/>
        <v>0</v>
      </c>
      <c r="AE56" s="16">
        <f t="shared" si="6"/>
        <v>0</v>
      </c>
    </row>
    <row r="57" spans="1:31" ht="15.75" customHeight="1">
      <c r="A57" s="3" t="s">
        <v>13</v>
      </c>
      <c r="B57" s="4" t="s">
        <v>14</v>
      </c>
      <c r="C57" s="2" t="s">
        <v>15</v>
      </c>
      <c r="D57" s="4" t="s">
        <v>16</v>
      </c>
      <c r="E57" s="2" t="s">
        <v>106</v>
      </c>
      <c r="F57" s="12" t="s">
        <v>107</v>
      </c>
      <c r="G57" s="12" t="s">
        <v>108</v>
      </c>
      <c r="H57" s="13">
        <v>0</v>
      </c>
      <c r="I57" s="14"/>
      <c r="J57" s="12" t="s">
        <v>20</v>
      </c>
      <c r="K57" s="12" t="s">
        <v>109</v>
      </c>
      <c r="L57" s="12" t="s">
        <v>110</v>
      </c>
      <c r="M57" s="15">
        <f t="shared" si="5"/>
        <v>6.8287037037037708E-5</v>
      </c>
      <c r="N57" s="5">
        <v>0.20254144890600154</v>
      </c>
      <c r="O57" s="16">
        <f t="shared" si="2"/>
        <v>0</v>
      </c>
      <c r="P57" s="16">
        <f t="shared" si="6"/>
        <v>0</v>
      </c>
      <c r="Q57" s="16">
        <f t="shared" si="6"/>
        <v>0</v>
      </c>
      <c r="R57" s="16">
        <f t="shared" si="6"/>
        <v>0</v>
      </c>
      <c r="S57" s="16">
        <f t="shared" si="6"/>
        <v>0</v>
      </c>
      <c r="T57" s="16">
        <f t="shared" si="6"/>
        <v>0</v>
      </c>
      <c r="U57" s="16">
        <f t="shared" si="6"/>
        <v>6.8287037037037708E-5</v>
      </c>
      <c r="V57" s="16">
        <f t="shared" si="6"/>
        <v>0</v>
      </c>
      <c r="W57" s="16">
        <f t="shared" si="6"/>
        <v>0</v>
      </c>
      <c r="X57" s="16">
        <f t="shared" si="6"/>
        <v>0</v>
      </c>
      <c r="Y57" s="16">
        <f t="shared" si="6"/>
        <v>0</v>
      </c>
      <c r="Z57" s="16">
        <f t="shared" si="6"/>
        <v>0</v>
      </c>
      <c r="AA57" s="16">
        <f t="shared" si="6"/>
        <v>0</v>
      </c>
      <c r="AB57" s="16">
        <f t="shared" si="6"/>
        <v>0</v>
      </c>
      <c r="AC57" s="16">
        <f t="shared" si="6"/>
        <v>0</v>
      </c>
      <c r="AD57" s="16">
        <f t="shared" si="6"/>
        <v>0</v>
      </c>
      <c r="AE57" s="16">
        <f t="shared" si="6"/>
        <v>0</v>
      </c>
    </row>
    <row r="58" spans="1:31" ht="15.75" customHeight="1">
      <c r="A58" s="22" t="s">
        <v>13</v>
      </c>
      <c r="B58" s="4" t="s">
        <v>14</v>
      </c>
      <c r="C58" s="2" t="s">
        <v>15</v>
      </c>
      <c r="D58" s="4" t="s">
        <v>16</v>
      </c>
      <c r="E58" s="2" t="s">
        <v>106</v>
      </c>
      <c r="F58" s="12" t="s">
        <v>162</v>
      </c>
      <c r="G58" s="12" t="s">
        <v>170</v>
      </c>
      <c r="H58" s="13">
        <v>0</v>
      </c>
      <c r="I58" s="14"/>
      <c r="J58" s="12" t="s">
        <v>20</v>
      </c>
      <c r="K58" s="12" t="s">
        <v>171</v>
      </c>
      <c r="L58" s="12" t="s">
        <v>172</v>
      </c>
      <c r="M58" s="15">
        <f t="shared" si="5"/>
        <v>2.0833333333333381E-4</v>
      </c>
      <c r="N58" s="5">
        <v>0.61792306445898781</v>
      </c>
      <c r="O58" s="16">
        <f t="shared" si="2"/>
        <v>0</v>
      </c>
      <c r="P58" s="16">
        <f t="shared" si="6"/>
        <v>0</v>
      </c>
      <c r="Q58" s="16">
        <f t="shared" si="6"/>
        <v>0</v>
      </c>
      <c r="R58" s="16">
        <f t="shared" si="6"/>
        <v>0</v>
      </c>
      <c r="S58" s="16">
        <f t="shared" si="6"/>
        <v>0</v>
      </c>
      <c r="T58" s="16">
        <f t="shared" si="6"/>
        <v>0</v>
      </c>
      <c r="U58" s="16">
        <f t="shared" si="6"/>
        <v>2.0833333333333381E-4</v>
      </c>
      <c r="V58" s="16">
        <f t="shared" si="6"/>
        <v>0</v>
      </c>
      <c r="W58" s="16">
        <f t="shared" si="6"/>
        <v>0</v>
      </c>
      <c r="X58" s="16">
        <f t="shared" si="6"/>
        <v>0</v>
      </c>
      <c r="Y58" s="16">
        <f t="shared" si="6"/>
        <v>0</v>
      </c>
      <c r="Z58" s="16">
        <f t="shared" si="6"/>
        <v>0</v>
      </c>
      <c r="AA58" s="16">
        <f t="shared" si="6"/>
        <v>0</v>
      </c>
      <c r="AB58" s="16">
        <f t="shared" si="6"/>
        <v>0</v>
      </c>
      <c r="AC58" s="16">
        <f t="shared" si="6"/>
        <v>0</v>
      </c>
      <c r="AD58" s="16">
        <f t="shared" si="6"/>
        <v>0</v>
      </c>
      <c r="AE58" s="16">
        <f t="shared" si="6"/>
        <v>0</v>
      </c>
    </row>
    <row r="59" spans="1:31" ht="15.75" customHeight="1">
      <c r="A59" s="32" t="s">
        <v>13</v>
      </c>
      <c r="B59" s="4" t="s">
        <v>14</v>
      </c>
      <c r="C59" s="2" t="s">
        <v>15</v>
      </c>
      <c r="D59" s="4" t="s">
        <v>16</v>
      </c>
      <c r="E59" s="2" t="s">
        <v>106</v>
      </c>
      <c r="F59" s="12" t="s">
        <v>168</v>
      </c>
      <c r="G59" s="12" t="s">
        <v>173</v>
      </c>
      <c r="H59" s="13">
        <v>0</v>
      </c>
      <c r="I59" s="14"/>
      <c r="J59" s="12" t="s">
        <v>20</v>
      </c>
      <c r="K59" s="12" t="s">
        <v>174</v>
      </c>
      <c r="L59" s="12" t="s">
        <v>175</v>
      </c>
      <c r="M59" s="15">
        <f t="shared" si="5"/>
        <v>1.6550925925925847E-4</v>
      </c>
      <c r="N59" s="5">
        <v>0.49090554565352923</v>
      </c>
      <c r="O59" s="16">
        <f t="shared" si="2"/>
        <v>0</v>
      </c>
      <c r="P59" s="16">
        <f t="shared" si="6"/>
        <v>0</v>
      </c>
      <c r="Q59" s="16">
        <f t="shared" si="6"/>
        <v>0</v>
      </c>
      <c r="R59" s="16">
        <f t="shared" si="6"/>
        <v>0</v>
      </c>
      <c r="S59" s="16">
        <f t="shared" si="6"/>
        <v>0</v>
      </c>
      <c r="T59" s="16">
        <f t="shared" si="6"/>
        <v>0</v>
      </c>
      <c r="U59" s="16">
        <f t="shared" si="6"/>
        <v>1.6550925925925847E-4</v>
      </c>
      <c r="V59" s="16">
        <f t="shared" si="6"/>
        <v>0</v>
      </c>
      <c r="W59" s="16">
        <f t="shared" si="6"/>
        <v>0</v>
      </c>
      <c r="X59" s="16">
        <f t="shared" si="6"/>
        <v>0</v>
      </c>
      <c r="Y59" s="16">
        <f t="shared" si="6"/>
        <v>0</v>
      </c>
      <c r="Z59" s="16">
        <f t="shared" si="6"/>
        <v>0</v>
      </c>
      <c r="AA59" s="16">
        <f t="shared" si="6"/>
        <v>0</v>
      </c>
      <c r="AB59" s="16">
        <f t="shared" si="6"/>
        <v>0</v>
      </c>
      <c r="AC59" s="16">
        <f t="shared" si="6"/>
        <v>0</v>
      </c>
      <c r="AD59" s="16">
        <f t="shared" si="6"/>
        <v>0</v>
      </c>
      <c r="AE59" s="16">
        <f t="shared" si="6"/>
        <v>0</v>
      </c>
    </row>
    <row r="60" spans="1:31" ht="15.75" customHeight="1">
      <c r="A60" s="22" t="s">
        <v>13</v>
      </c>
      <c r="B60" s="4" t="s">
        <v>14</v>
      </c>
      <c r="C60" s="2" t="s">
        <v>15</v>
      </c>
      <c r="D60" s="4" t="s">
        <v>16</v>
      </c>
      <c r="E60" s="2" t="s">
        <v>106</v>
      </c>
      <c r="F60" s="12" t="s">
        <v>176</v>
      </c>
      <c r="G60" s="12" t="s">
        <v>177</v>
      </c>
      <c r="H60" s="13">
        <v>0</v>
      </c>
      <c r="I60" s="14"/>
      <c r="J60" s="12" t="s">
        <v>20</v>
      </c>
      <c r="K60" s="12" t="s">
        <v>178</v>
      </c>
      <c r="L60" s="12" t="s">
        <v>179</v>
      </c>
      <c r="M60" s="15">
        <f t="shared" si="5"/>
        <v>1.1111111111111217E-4</v>
      </c>
      <c r="N60" s="5">
        <v>0.32955896771146009</v>
      </c>
      <c r="O60" s="16">
        <f t="shared" si="2"/>
        <v>0</v>
      </c>
      <c r="P60" s="16">
        <f t="shared" si="6"/>
        <v>0</v>
      </c>
      <c r="Q60" s="16">
        <f t="shared" si="6"/>
        <v>0</v>
      </c>
      <c r="R60" s="16">
        <f t="shared" si="6"/>
        <v>0</v>
      </c>
      <c r="S60" s="16">
        <f t="shared" si="6"/>
        <v>0</v>
      </c>
      <c r="T60" s="16">
        <f t="shared" si="6"/>
        <v>0</v>
      </c>
      <c r="U60" s="16">
        <f t="shared" si="6"/>
        <v>1.1111111111111217E-4</v>
      </c>
      <c r="V60" s="16">
        <f t="shared" si="6"/>
        <v>0</v>
      </c>
      <c r="W60" s="16">
        <f t="shared" si="6"/>
        <v>0</v>
      </c>
      <c r="X60" s="16">
        <f t="shared" si="6"/>
        <v>0</v>
      </c>
      <c r="Y60" s="16">
        <f t="shared" si="6"/>
        <v>0</v>
      </c>
      <c r="Z60" s="16">
        <f t="shared" si="6"/>
        <v>0</v>
      </c>
      <c r="AA60" s="16">
        <f t="shared" si="6"/>
        <v>0</v>
      </c>
      <c r="AB60" s="16">
        <f t="shared" si="6"/>
        <v>0</v>
      </c>
      <c r="AC60" s="16">
        <f t="shared" si="6"/>
        <v>0</v>
      </c>
      <c r="AD60" s="16">
        <f t="shared" si="6"/>
        <v>0</v>
      </c>
      <c r="AE60" s="16">
        <f t="shared" si="6"/>
        <v>0</v>
      </c>
    </row>
    <row r="61" spans="1:31" ht="15.75" customHeight="1">
      <c r="A61" s="51" t="s">
        <v>13</v>
      </c>
      <c r="B61" s="4" t="s">
        <v>14</v>
      </c>
      <c r="C61" s="2" t="s">
        <v>15</v>
      </c>
      <c r="D61" s="4" t="s">
        <v>16</v>
      </c>
      <c r="E61" s="2" t="s">
        <v>106</v>
      </c>
      <c r="F61" s="12" t="s">
        <v>277</v>
      </c>
      <c r="G61" s="12" t="s">
        <v>278</v>
      </c>
      <c r="H61" s="13">
        <v>0</v>
      </c>
      <c r="I61" s="14"/>
      <c r="J61" s="12" t="s">
        <v>20</v>
      </c>
      <c r="K61" s="12" t="s">
        <v>279</v>
      </c>
      <c r="L61" s="12" t="s">
        <v>160</v>
      </c>
      <c r="M61" s="15">
        <f t="shared" si="5"/>
        <v>1.3310185185185126E-4</v>
      </c>
      <c r="N61" s="5">
        <v>0.3947841800710199</v>
      </c>
      <c r="O61" s="16">
        <f t="shared" si="2"/>
        <v>0</v>
      </c>
      <c r="P61" s="16">
        <f t="shared" si="6"/>
        <v>0</v>
      </c>
      <c r="Q61" s="16">
        <f t="shared" si="6"/>
        <v>0</v>
      </c>
      <c r="R61" s="16">
        <f t="shared" si="6"/>
        <v>0</v>
      </c>
      <c r="S61" s="16">
        <f t="shared" si="6"/>
        <v>0</v>
      </c>
      <c r="T61" s="16">
        <f t="shared" si="6"/>
        <v>0</v>
      </c>
      <c r="U61" s="16">
        <f t="shared" si="6"/>
        <v>1.3310185185185126E-4</v>
      </c>
      <c r="V61" s="16">
        <f t="shared" si="6"/>
        <v>0</v>
      </c>
      <c r="W61" s="16">
        <f t="shared" si="6"/>
        <v>0</v>
      </c>
      <c r="X61" s="16">
        <f t="shared" si="6"/>
        <v>0</v>
      </c>
      <c r="Y61" s="16">
        <f t="shared" si="6"/>
        <v>0</v>
      </c>
      <c r="Z61" s="16">
        <f t="shared" si="6"/>
        <v>0</v>
      </c>
      <c r="AA61" s="16">
        <f t="shared" si="6"/>
        <v>0</v>
      </c>
      <c r="AB61" s="16">
        <f t="shared" si="6"/>
        <v>0</v>
      </c>
      <c r="AC61" s="16">
        <f t="shared" si="6"/>
        <v>0</v>
      </c>
      <c r="AD61" s="16">
        <f t="shared" si="6"/>
        <v>0</v>
      </c>
      <c r="AE61" s="16">
        <f t="shared" si="6"/>
        <v>0</v>
      </c>
    </row>
    <row r="62" spans="1:31" ht="15.75" customHeight="1">
      <c r="A62" s="44" t="s">
        <v>13</v>
      </c>
      <c r="B62" s="4" t="s">
        <v>14</v>
      </c>
      <c r="C62" s="2" t="s">
        <v>15</v>
      </c>
      <c r="D62" s="4" t="s">
        <v>16</v>
      </c>
      <c r="E62" s="2" t="s">
        <v>106</v>
      </c>
      <c r="F62" s="12" t="s">
        <v>382</v>
      </c>
      <c r="G62" s="12" t="s">
        <v>383</v>
      </c>
      <c r="H62" s="13">
        <v>0</v>
      </c>
      <c r="I62" s="14"/>
      <c r="J62" s="12" t="s">
        <v>20</v>
      </c>
      <c r="K62" s="12" t="s">
        <v>384</v>
      </c>
      <c r="L62" s="12" t="s">
        <v>67</v>
      </c>
      <c r="M62" s="15">
        <f t="shared" si="5"/>
        <v>2.3148148148148182E-4</v>
      </c>
      <c r="N62" s="5">
        <v>0.68658118273220858</v>
      </c>
      <c r="O62" s="16">
        <f t="shared" si="2"/>
        <v>0</v>
      </c>
      <c r="P62" s="16">
        <f t="shared" si="6"/>
        <v>0</v>
      </c>
      <c r="Q62" s="16">
        <f t="shared" si="6"/>
        <v>0</v>
      </c>
      <c r="R62" s="16">
        <f t="shared" si="6"/>
        <v>0</v>
      </c>
      <c r="S62" s="16">
        <f t="shared" si="6"/>
        <v>0</v>
      </c>
      <c r="T62" s="16">
        <f t="shared" si="6"/>
        <v>0</v>
      </c>
      <c r="U62" s="16">
        <f t="shared" si="6"/>
        <v>2.3148148148148182E-4</v>
      </c>
      <c r="V62" s="16">
        <f t="shared" si="6"/>
        <v>0</v>
      </c>
      <c r="W62" s="16">
        <f t="shared" si="6"/>
        <v>0</v>
      </c>
      <c r="X62" s="16">
        <f t="shared" si="6"/>
        <v>0</v>
      </c>
      <c r="Y62" s="16">
        <f t="shared" si="6"/>
        <v>0</v>
      </c>
      <c r="Z62" s="16">
        <f t="shared" si="6"/>
        <v>0</v>
      </c>
      <c r="AA62" s="16">
        <f t="shared" si="6"/>
        <v>0</v>
      </c>
      <c r="AB62" s="16">
        <f t="shared" si="6"/>
        <v>0</v>
      </c>
      <c r="AC62" s="16">
        <f t="shared" si="6"/>
        <v>0</v>
      </c>
      <c r="AD62" s="16">
        <f t="shared" si="6"/>
        <v>0</v>
      </c>
      <c r="AE62" s="16">
        <f t="shared" si="6"/>
        <v>0</v>
      </c>
    </row>
    <row r="63" spans="1:31" ht="15.75" customHeight="1">
      <c r="A63" s="34" t="s">
        <v>13</v>
      </c>
      <c r="B63" s="4" t="s">
        <v>14</v>
      </c>
      <c r="C63" s="2" t="s">
        <v>15</v>
      </c>
      <c r="D63" s="4" t="s">
        <v>16</v>
      </c>
      <c r="E63" s="2" t="s">
        <v>106</v>
      </c>
      <c r="F63" s="12" t="s">
        <v>396</v>
      </c>
      <c r="G63" s="12" t="s">
        <v>397</v>
      </c>
      <c r="H63" s="13">
        <v>0</v>
      </c>
      <c r="I63" s="14"/>
      <c r="J63" s="12" t="s">
        <v>20</v>
      </c>
      <c r="K63" s="12" t="s">
        <v>398</v>
      </c>
      <c r="L63" s="12" t="s">
        <v>399</v>
      </c>
      <c r="M63" s="15">
        <f t="shared" si="5"/>
        <v>1.7476851851852201E-4</v>
      </c>
      <c r="N63" s="5">
        <v>0.51836879296281746</v>
      </c>
      <c r="O63" s="16">
        <f t="shared" si="2"/>
        <v>0</v>
      </c>
      <c r="P63" s="16">
        <f t="shared" si="6"/>
        <v>0</v>
      </c>
      <c r="Q63" s="16">
        <f t="shared" si="6"/>
        <v>0</v>
      </c>
      <c r="R63" s="16">
        <f t="shared" si="6"/>
        <v>0</v>
      </c>
      <c r="S63" s="16">
        <f t="shared" si="6"/>
        <v>0</v>
      </c>
      <c r="T63" s="16">
        <f t="shared" si="6"/>
        <v>0</v>
      </c>
      <c r="U63" s="16">
        <f t="shared" si="6"/>
        <v>1.7476851851852201E-4</v>
      </c>
      <c r="V63" s="16">
        <f t="shared" si="6"/>
        <v>0</v>
      </c>
      <c r="W63" s="16">
        <f t="shared" si="6"/>
        <v>0</v>
      </c>
      <c r="X63" s="16">
        <f t="shared" si="6"/>
        <v>0</v>
      </c>
      <c r="Y63" s="16">
        <f t="shared" si="6"/>
        <v>0</v>
      </c>
      <c r="Z63" s="16">
        <f t="shared" si="6"/>
        <v>0</v>
      </c>
      <c r="AA63" s="16">
        <f t="shared" si="6"/>
        <v>0</v>
      </c>
      <c r="AB63" s="16">
        <f t="shared" si="6"/>
        <v>0</v>
      </c>
      <c r="AC63" s="16">
        <f t="shared" si="6"/>
        <v>0</v>
      </c>
      <c r="AD63" s="16">
        <f t="shared" si="6"/>
        <v>0</v>
      </c>
      <c r="AE63" s="16">
        <f t="shared" si="6"/>
        <v>0</v>
      </c>
    </row>
    <row r="64" spans="1:31" ht="15.75" customHeight="1">
      <c r="A64" s="52" t="s">
        <v>13</v>
      </c>
      <c r="B64" s="4" t="s">
        <v>14</v>
      </c>
      <c r="C64" s="2" t="s">
        <v>15</v>
      </c>
      <c r="D64" s="4" t="s">
        <v>16</v>
      </c>
      <c r="E64" s="2" t="s">
        <v>585</v>
      </c>
      <c r="F64" s="12" t="s">
        <v>582</v>
      </c>
      <c r="G64" s="12" t="s">
        <v>586</v>
      </c>
      <c r="H64" s="13">
        <v>0</v>
      </c>
      <c r="I64" s="14"/>
      <c r="J64" s="12" t="s">
        <v>20</v>
      </c>
      <c r="K64" s="12" t="s">
        <v>587</v>
      </c>
      <c r="L64" s="12" t="s">
        <v>31</v>
      </c>
      <c r="M64" s="15">
        <f t="shared" si="5"/>
        <v>2.2222222222222088E-4</v>
      </c>
      <c r="N64" s="5">
        <v>0.65911793542292019</v>
      </c>
      <c r="O64" s="16">
        <f t="shared" si="2"/>
        <v>0</v>
      </c>
      <c r="P64" s="16">
        <f t="shared" si="6"/>
        <v>0</v>
      </c>
      <c r="Q64" s="16">
        <f t="shared" si="6"/>
        <v>0</v>
      </c>
      <c r="R64" s="16">
        <f t="shared" si="6"/>
        <v>0</v>
      </c>
      <c r="S64" s="16">
        <f t="shared" si="6"/>
        <v>0</v>
      </c>
      <c r="T64" s="16">
        <f t="shared" si="6"/>
        <v>0</v>
      </c>
      <c r="U64" s="16">
        <f t="shared" si="6"/>
        <v>0</v>
      </c>
      <c r="V64" s="16">
        <f t="shared" si="6"/>
        <v>2.2222222222222088E-4</v>
      </c>
      <c r="W64" s="16">
        <f t="shared" si="6"/>
        <v>0</v>
      </c>
      <c r="X64" s="16">
        <f t="shared" si="6"/>
        <v>0</v>
      </c>
      <c r="Y64" s="16">
        <f t="shared" si="6"/>
        <v>0</v>
      </c>
      <c r="Z64" s="16">
        <f t="shared" si="6"/>
        <v>0</v>
      </c>
      <c r="AA64" s="16">
        <f t="shared" si="6"/>
        <v>0</v>
      </c>
      <c r="AB64" s="16">
        <f t="shared" si="6"/>
        <v>0</v>
      </c>
      <c r="AC64" s="16">
        <f t="shared" si="6"/>
        <v>0</v>
      </c>
      <c r="AD64" s="16">
        <f t="shared" si="6"/>
        <v>0</v>
      </c>
      <c r="AE64" s="16">
        <f t="shared" si="6"/>
        <v>0</v>
      </c>
    </row>
    <row r="65" spans="1:31" ht="15.75" customHeight="1">
      <c r="A65" s="22" t="s">
        <v>13</v>
      </c>
      <c r="B65" s="4" t="s">
        <v>14</v>
      </c>
      <c r="C65" s="2" t="s">
        <v>15</v>
      </c>
      <c r="D65" s="4" t="s">
        <v>16</v>
      </c>
      <c r="E65" s="2" t="s">
        <v>242</v>
      </c>
      <c r="F65" s="12" t="s">
        <v>243</v>
      </c>
      <c r="G65" s="12" t="s">
        <v>244</v>
      </c>
      <c r="H65" s="13">
        <v>0</v>
      </c>
      <c r="I65" s="14"/>
      <c r="J65" s="12" t="s">
        <v>20</v>
      </c>
      <c r="K65" s="12" t="s">
        <v>245</v>
      </c>
      <c r="L65" s="12" t="s">
        <v>246</v>
      </c>
      <c r="M65" s="15">
        <f t="shared" si="5"/>
        <v>3.8078703703703885E-4</v>
      </c>
      <c r="N65" s="5">
        <v>1.1294260455944833</v>
      </c>
      <c r="O65" s="16">
        <f t="shared" si="2"/>
        <v>0</v>
      </c>
      <c r="P65" s="16">
        <f t="shared" si="6"/>
        <v>0</v>
      </c>
      <c r="Q65" s="16">
        <f t="shared" si="6"/>
        <v>0</v>
      </c>
      <c r="R65" s="16">
        <f t="shared" si="6"/>
        <v>0</v>
      </c>
      <c r="S65" s="16">
        <f t="shared" si="6"/>
        <v>0</v>
      </c>
      <c r="T65" s="16">
        <f t="shared" si="6"/>
        <v>0</v>
      </c>
      <c r="U65" s="16">
        <f t="shared" si="6"/>
        <v>0</v>
      </c>
      <c r="V65" s="16">
        <f t="shared" si="6"/>
        <v>0</v>
      </c>
      <c r="W65" s="16">
        <f t="shared" si="6"/>
        <v>3.8078703703703885E-4</v>
      </c>
      <c r="X65" s="16">
        <f t="shared" si="6"/>
        <v>0</v>
      </c>
      <c r="Y65" s="16">
        <f t="shared" si="6"/>
        <v>0</v>
      </c>
      <c r="Z65" s="16">
        <f t="shared" si="6"/>
        <v>0</v>
      </c>
      <c r="AA65" s="16">
        <f t="shared" si="6"/>
        <v>0</v>
      </c>
      <c r="AB65" s="16">
        <f t="shared" ref="P65:AE81" si="7">IF($E65=AB$1,$M65,0)</f>
        <v>0</v>
      </c>
      <c r="AC65" s="16">
        <f t="shared" si="7"/>
        <v>0</v>
      </c>
      <c r="AD65" s="16">
        <f t="shared" si="7"/>
        <v>0</v>
      </c>
      <c r="AE65" s="16">
        <f t="shared" si="7"/>
        <v>0</v>
      </c>
    </row>
    <row r="66" spans="1:31" ht="15.75" customHeight="1">
      <c r="A66" s="34" t="s">
        <v>13</v>
      </c>
      <c r="B66" s="4" t="s">
        <v>14</v>
      </c>
      <c r="C66" s="2" t="s">
        <v>15</v>
      </c>
      <c r="D66" s="4" t="s">
        <v>16</v>
      </c>
      <c r="E66" s="2" t="s">
        <v>242</v>
      </c>
      <c r="F66" s="12" t="s">
        <v>306</v>
      </c>
      <c r="G66" s="12" t="s">
        <v>307</v>
      </c>
      <c r="H66" s="13">
        <v>0</v>
      </c>
      <c r="I66" s="14"/>
      <c r="J66" s="12" t="s">
        <v>20</v>
      </c>
      <c r="K66" s="12" t="s">
        <v>308</v>
      </c>
      <c r="L66" s="12" t="s">
        <v>295</v>
      </c>
      <c r="M66" s="15">
        <f t="shared" ref="M66:M98" si="8">G66-F66</f>
        <v>1.3194444444444668E-4</v>
      </c>
      <c r="N66" s="5">
        <v>0.39135127415735893</v>
      </c>
      <c r="O66" s="16">
        <f t="shared" si="2"/>
        <v>0</v>
      </c>
      <c r="P66" s="16">
        <f t="shared" si="7"/>
        <v>0</v>
      </c>
      <c r="Q66" s="16">
        <f t="shared" si="7"/>
        <v>0</v>
      </c>
      <c r="R66" s="16">
        <f t="shared" si="7"/>
        <v>0</v>
      </c>
      <c r="S66" s="16">
        <f t="shared" si="7"/>
        <v>0</v>
      </c>
      <c r="T66" s="16">
        <f t="shared" si="7"/>
        <v>0</v>
      </c>
      <c r="U66" s="16">
        <f t="shared" si="7"/>
        <v>0</v>
      </c>
      <c r="V66" s="16">
        <f t="shared" si="7"/>
        <v>0</v>
      </c>
      <c r="W66" s="16">
        <f t="shared" si="7"/>
        <v>1.3194444444444668E-4</v>
      </c>
      <c r="X66" s="16">
        <f t="shared" si="7"/>
        <v>0</v>
      </c>
      <c r="Y66" s="16">
        <f t="shared" si="7"/>
        <v>0</v>
      </c>
      <c r="Z66" s="16">
        <f t="shared" si="7"/>
        <v>0</v>
      </c>
      <c r="AA66" s="16">
        <f t="shared" si="7"/>
        <v>0</v>
      </c>
      <c r="AB66" s="16">
        <f t="shared" si="7"/>
        <v>0</v>
      </c>
      <c r="AC66" s="16">
        <f t="shared" si="7"/>
        <v>0</v>
      </c>
      <c r="AD66" s="16">
        <f t="shared" si="7"/>
        <v>0</v>
      </c>
      <c r="AE66" s="16">
        <f t="shared" si="7"/>
        <v>0</v>
      </c>
    </row>
    <row r="67" spans="1:31" ht="15.75" customHeight="1">
      <c r="A67" s="22" t="s">
        <v>13</v>
      </c>
      <c r="B67" s="4" t="s">
        <v>14</v>
      </c>
      <c r="C67" s="2" t="s">
        <v>15</v>
      </c>
      <c r="D67" s="4" t="s">
        <v>16</v>
      </c>
      <c r="E67" s="2" t="s">
        <v>242</v>
      </c>
      <c r="F67" s="12" t="s">
        <v>546</v>
      </c>
      <c r="G67" s="12" t="s">
        <v>547</v>
      </c>
      <c r="H67" s="13">
        <v>0</v>
      </c>
      <c r="I67" s="14"/>
      <c r="J67" s="12" t="s">
        <v>20</v>
      </c>
      <c r="K67" s="12" t="s">
        <v>548</v>
      </c>
      <c r="L67" s="12" t="s">
        <v>549</v>
      </c>
      <c r="M67" s="15">
        <f t="shared" si="8"/>
        <v>2.1180555555555536E-4</v>
      </c>
      <c r="N67" s="5">
        <v>0.62822178219997094</v>
      </c>
      <c r="O67" s="16">
        <f t="shared" ref="O67:AD131" si="9">IF($E67=O$1,$M67,0)</f>
        <v>0</v>
      </c>
      <c r="P67" s="16">
        <f t="shared" si="7"/>
        <v>0</v>
      </c>
      <c r="Q67" s="16">
        <f t="shared" si="7"/>
        <v>0</v>
      </c>
      <c r="R67" s="16">
        <f t="shared" si="7"/>
        <v>0</v>
      </c>
      <c r="S67" s="16">
        <f t="shared" si="7"/>
        <v>0</v>
      </c>
      <c r="T67" s="16">
        <f t="shared" si="7"/>
        <v>0</v>
      </c>
      <c r="U67" s="16">
        <f t="shared" si="7"/>
        <v>0</v>
      </c>
      <c r="V67" s="16">
        <f t="shared" si="7"/>
        <v>0</v>
      </c>
      <c r="W67" s="16">
        <f t="shared" si="7"/>
        <v>2.1180555555555536E-4</v>
      </c>
      <c r="X67" s="16">
        <f t="shared" si="7"/>
        <v>0</v>
      </c>
      <c r="Y67" s="16">
        <f t="shared" si="7"/>
        <v>0</v>
      </c>
      <c r="Z67" s="16">
        <f t="shared" si="7"/>
        <v>0</v>
      </c>
      <c r="AA67" s="16">
        <f t="shared" si="7"/>
        <v>0</v>
      </c>
      <c r="AB67" s="16">
        <f t="shared" si="7"/>
        <v>0</v>
      </c>
      <c r="AC67" s="16">
        <f t="shared" si="7"/>
        <v>0</v>
      </c>
      <c r="AD67" s="16">
        <f t="shared" si="7"/>
        <v>0</v>
      </c>
      <c r="AE67" s="16">
        <f t="shared" si="7"/>
        <v>0</v>
      </c>
    </row>
    <row r="68" spans="1:31" ht="15.75" customHeight="1">
      <c r="A68" s="34" t="s">
        <v>13</v>
      </c>
      <c r="B68" s="4" t="s">
        <v>14</v>
      </c>
      <c r="C68" s="2" t="s">
        <v>15</v>
      </c>
      <c r="D68" s="4" t="s">
        <v>16</v>
      </c>
      <c r="E68" s="2" t="s">
        <v>242</v>
      </c>
      <c r="F68" s="12" t="s">
        <v>557</v>
      </c>
      <c r="G68" s="12" t="s">
        <v>558</v>
      </c>
      <c r="H68" s="13">
        <v>0</v>
      </c>
      <c r="I68" s="14"/>
      <c r="J68" s="12" t="s">
        <v>20</v>
      </c>
      <c r="K68" s="12" t="s">
        <v>559</v>
      </c>
      <c r="L68" s="12" t="s">
        <v>560</v>
      </c>
      <c r="M68" s="15">
        <f t="shared" si="8"/>
        <v>1.2847222222222079E-4</v>
      </c>
      <c r="N68" s="5">
        <v>0.38105255641637575</v>
      </c>
      <c r="O68" s="16">
        <f t="shared" si="9"/>
        <v>0</v>
      </c>
      <c r="P68" s="16">
        <f t="shared" si="7"/>
        <v>0</v>
      </c>
      <c r="Q68" s="16">
        <f t="shared" si="7"/>
        <v>0</v>
      </c>
      <c r="R68" s="16">
        <f t="shared" si="7"/>
        <v>0</v>
      </c>
      <c r="S68" s="16">
        <f t="shared" si="7"/>
        <v>0</v>
      </c>
      <c r="T68" s="16">
        <f t="shared" si="7"/>
        <v>0</v>
      </c>
      <c r="U68" s="16">
        <f t="shared" si="7"/>
        <v>0</v>
      </c>
      <c r="V68" s="16">
        <f t="shared" si="7"/>
        <v>0</v>
      </c>
      <c r="W68" s="16">
        <f t="shared" si="7"/>
        <v>1.2847222222222079E-4</v>
      </c>
      <c r="X68" s="16">
        <f t="shared" si="7"/>
        <v>0</v>
      </c>
      <c r="Y68" s="16">
        <f t="shared" si="7"/>
        <v>0</v>
      </c>
      <c r="Z68" s="16">
        <f t="shared" si="7"/>
        <v>0</v>
      </c>
      <c r="AA68" s="16">
        <f t="shared" si="7"/>
        <v>0</v>
      </c>
      <c r="AB68" s="16">
        <f t="shared" si="7"/>
        <v>0</v>
      </c>
      <c r="AC68" s="16">
        <f t="shared" si="7"/>
        <v>0</v>
      </c>
      <c r="AD68" s="16">
        <f t="shared" si="7"/>
        <v>0</v>
      </c>
      <c r="AE68" s="16">
        <f t="shared" si="7"/>
        <v>0</v>
      </c>
    </row>
    <row r="69" spans="1:31" ht="15.75" customHeight="1">
      <c r="A69" s="6" t="s">
        <v>13</v>
      </c>
      <c r="B69" s="4" t="s">
        <v>14</v>
      </c>
      <c r="C69" s="2" t="s">
        <v>15</v>
      </c>
      <c r="D69" s="4" t="s">
        <v>16</v>
      </c>
      <c r="E69" s="2" t="s">
        <v>23</v>
      </c>
      <c r="F69" s="12" t="s">
        <v>24</v>
      </c>
      <c r="G69" s="12" t="s">
        <v>25</v>
      </c>
      <c r="H69" s="13">
        <v>0</v>
      </c>
      <c r="I69" s="14"/>
      <c r="J69" s="12" t="s">
        <v>20</v>
      </c>
      <c r="K69" s="12" t="s">
        <v>26</v>
      </c>
      <c r="L69" s="12" t="s">
        <v>25</v>
      </c>
      <c r="M69" s="15">
        <f t="shared" si="8"/>
        <v>1.4699074074074072E-4</v>
      </c>
      <c r="N69" s="5">
        <v>0.43597905103495244</v>
      </c>
      <c r="O69" s="16">
        <f t="shared" si="9"/>
        <v>0</v>
      </c>
      <c r="P69" s="16">
        <f t="shared" si="7"/>
        <v>0</v>
      </c>
      <c r="Q69" s="16">
        <f t="shared" si="7"/>
        <v>0</v>
      </c>
      <c r="R69" s="16">
        <f t="shared" si="7"/>
        <v>0</v>
      </c>
      <c r="S69" s="16">
        <f t="shared" si="7"/>
        <v>0</v>
      </c>
      <c r="T69" s="16">
        <f t="shared" si="7"/>
        <v>0</v>
      </c>
      <c r="U69" s="16">
        <f t="shared" si="7"/>
        <v>0</v>
      </c>
      <c r="V69" s="16">
        <f t="shared" si="7"/>
        <v>0</v>
      </c>
      <c r="W69" s="16">
        <f t="shared" si="7"/>
        <v>0</v>
      </c>
      <c r="X69" s="16">
        <f t="shared" si="7"/>
        <v>1.4699074074074072E-4</v>
      </c>
      <c r="Y69" s="16">
        <f t="shared" si="7"/>
        <v>0</v>
      </c>
      <c r="Z69" s="16">
        <f t="shared" si="7"/>
        <v>0</v>
      </c>
      <c r="AA69" s="16">
        <f t="shared" si="7"/>
        <v>0</v>
      </c>
      <c r="AB69" s="16">
        <f t="shared" si="7"/>
        <v>0</v>
      </c>
      <c r="AC69" s="16">
        <f t="shared" si="7"/>
        <v>0</v>
      </c>
      <c r="AD69" s="16">
        <f t="shared" si="7"/>
        <v>0</v>
      </c>
      <c r="AE69" s="16">
        <f t="shared" si="7"/>
        <v>0</v>
      </c>
    </row>
    <row r="70" spans="1:31" ht="15.75" customHeight="1">
      <c r="A70" s="6" t="s">
        <v>13</v>
      </c>
      <c r="B70" s="4" t="s">
        <v>14</v>
      </c>
      <c r="C70" s="2" t="s">
        <v>15</v>
      </c>
      <c r="D70" s="4" t="s">
        <v>16</v>
      </c>
      <c r="E70" s="2" t="s">
        <v>23</v>
      </c>
      <c r="F70" s="12" t="s">
        <v>31</v>
      </c>
      <c r="G70" s="12" t="s">
        <v>32</v>
      </c>
      <c r="H70" s="13">
        <v>0</v>
      </c>
      <c r="I70" s="14"/>
      <c r="J70" s="12" t="s">
        <v>20</v>
      </c>
      <c r="K70" s="12" t="s">
        <v>33</v>
      </c>
      <c r="L70" s="12" t="s">
        <v>34</v>
      </c>
      <c r="M70" s="15">
        <f t="shared" si="8"/>
        <v>1.9328703703703698E-4</v>
      </c>
      <c r="N70" s="5">
        <v>0.57329528758139414</v>
      </c>
      <c r="O70" s="16">
        <f t="shared" si="9"/>
        <v>0</v>
      </c>
      <c r="P70" s="16">
        <f t="shared" si="7"/>
        <v>0</v>
      </c>
      <c r="Q70" s="16">
        <f t="shared" si="7"/>
        <v>0</v>
      </c>
      <c r="R70" s="16">
        <f t="shared" si="7"/>
        <v>0</v>
      </c>
      <c r="S70" s="16">
        <f t="shared" si="7"/>
        <v>0</v>
      </c>
      <c r="T70" s="16">
        <f t="shared" si="7"/>
        <v>0</v>
      </c>
      <c r="U70" s="16">
        <f t="shared" si="7"/>
        <v>0</v>
      </c>
      <c r="V70" s="16">
        <f t="shared" si="7"/>
        <v>0</v>
      </c>
      <c r="W70" s="16">
        <f t="shared" si="7"/>
        <v>0</v>
      </c>
      <c r="X70" s="16">
        <f t="shared" si="7"/>
        <v>1.9328703703703698E-4</v>
      </c>
      <c r="Y70" s="16">
        <f t="shared" si="7"/>
        <v>0</v>
      </c>
      <c r="Z70" s="16">
        <f t="shared" si="7"/>
        <v>0</v>
      </c>
      <c r="AA70" s="16">
        <f t="shared" si="7"/>
        <v>0</v>
      </c>
      <c r="AB70" s="16">
        <f t="shared" si="7"/>
        <v>0</v>
      </c>
      <c r="AC70" s="16">
        <f t="shared" si="7"/>
        <v>0</v>
      </c>
      <c r="AD70" s="16">
        <f t="shared" si="7"/>
        <v>0</v>
      </c>
      <c r="AE70" s="16">
        <f t="shared" si="7"/>
        <v>0</v>
      </c>
    </row>
    <row r="71" spans="1:31" ht="15.75" customHeight="1">
      <c r="A71" s="28" t="s">
        <v>13</v>
      </c>
      <c r="B71" s="4" t="s">
        <v>14</v>
      </c>
      <c r="C71" s="2" t="s">
        <v>15</v>
      </c>
      <c r="D71" s="4" t="s">
        <v>16</v>
      </c>
      <c r="E71" s="2" t="s">
        <v>23</v>
      </c>
      <c r="F71" s="12" t="s">
        <v>57</v>
      </c>
      <c r="G71" s="12" t="s">
        <v>65</v>
      </c>
      <c r="H71" s="13">
        <v>0</v>
      </c>
      <c r="I71" s="14"/>
      <c r="J71" s="12" t="s">
        <v>20</v>
      </c>
      <c r="K71" s="12" t="s">
        <v>66</v>
      </c>
      <c r="L71" s="12" t="s">
        <v>67</v>
      </c>
      <c r="M71" s="15">
        <f t="shared" si="8"/>
        <v>2.314814814814816E-4</v>
      </c>
      <c r="N71" s="5">
        <v>0.68658118273220858</v>
      </c>
      <c r="O71" s="16">
        <f t="shared" si="9"/>
        <v>0</v>
      </c>
      <c r="P71" s="16">
        <f t="shared" si="7"/>
        <v>0</v>
      </c>
      <c r="Q71" s="16">
        <f t="shared" si="7"/>
        <v>0</v>
      </c>
      <c r="R71" s="16">
        <f t="shared" si="7"/>
        <v>0</v>
      </c>
      <c r="S71" s="16">
        <f t="shared" si="7"/>
        <v>0</v>
      </c>
      <c r="T71" s="16">
        <f t="shared" si="7"/>
        <v>0</v>
      </c>
      <c r="U71" s="16">
        <f t="shared" si="7"/>
        <v>0</v>
      </c>
      <c r="V71" s="16">
        <f t="shared" si="7"/>
        <v>0</v>
      </c>
      <c r="W71" s="16">
        <f t="shared" si="7"/>
        <v>0</v>
      </c>
      <c r="X71" s="16">
        <f t="shared" si="7"/>
        <v>2.314814814814816E-4</v>
      </c>
      <c r="Y71" s="16">
        <f t="shared" si="7"/>
        <v>0</v>
      </c>
      <c r="Z71" s="16">
        <f t="shared" si="7"/>
        <v>0</v>
      </c>
      <c r="AA71" s="16">
        <f t="shared" si="7"/>
        <v>0</v>
      </c>
      <c r="AB71" s="16">
        <f t="shared" si="7"/>
        <v>0</v>
      </c>
      <c r="AC71" s="16">
        <f t="shared" si="7"/>
        <v>0</v>
      </c>
      <c r="AD71" s="16">
        <f t="shared" si="7"/>
        <v>0</v>
      </c>
      <c r="AE71" s="16">
        <f t="shared" si="7"/>
        <v>0</v>
      </c>
    </row>
    <row r="72" spans="1:31" ht="15.75" customHeight="1">
      <c r="A72" s="25" t="s">
        <v>13</v>
      </c>
      <c r="B72" s="4" t="s">
        <v>14</v>
      </c>
      <c r="C72" s="2" t="s">
        <v>15</v>
      </c>
      <c r="D72" s="4" t="s">
        <v>16</v>
      </c>
      <c r="E72" s="2" t="s">
        <v>23</v>
      </c>
      <c r="F72" s="12" t="s">
        <v>77</v>
      </c>
      <c r="G72" s="12" t="s">
        <v>78</v>
      </c>
      <c r="H72" s="13">
        <v>0</v>
      </c>
      <c r="I72" s="14"/>
      <c r="J72" s="12" t="s">
        <v>20</v>
      </c>
      <c r="K72" s="12" t="s">
        <v>79</v>
      </c>
      <c r="L72" s="12" t="s">
        <v>80</v>
      </c>
      <c r="M72" s="15">
        <f t="shared" si="8"/>
        <v>3.819444444444443E-5</v>
      </c>
      <c r="N72" s="5">
        <v>0.11328589515081443</v>
      </c>
      <c r="O72" s="16">
        <f t="shared" si="9"/>
        <v>0</v>
      </c>
      <c r="P72" s="16">
        <f t="shared" si="7"/>
        <v>0</v>
      </c>
      <c r="Q72" s="16">
        <f t="shared" si="7"/>
        <v>0</v>
      </c>
      <c r="R72" s="16">
        <f t="shared" si="7"/>
        <v>0</v>
      </c>
      <c r="S72" s="16">
        <f t="shared" si="7"/>
        <v>0</v>
      </c>
      <c r="T72" s="16">
        <f t="shared" si="7"/>
        <v>0</v>
      </c>
      <c r="U72" s="16">
        <f t="shared" si="7"/>
        <v>0</v>
      </c>
      <c r="V72" s="16">
        <f t="shared" si="7"/>
        <v>0</v>
      </c>
      <c r="W72" s="16">
        <f t="shared" si="7"/>
        <v>0</v>
      </c>
      <c r="X72" s="16">
        <f t="shared" si="7"/>
        <v>3.819444444444443E-5</v>
      </c>
      <c r="Y72" s="16">
        <f t="shared" si="7"/>
        <v>0</v>
      </c>
      <c r="Z72" s="16">
        <f t="shared" si="7"/>
        <v>0</v>
      </c>
      <c r="AA72" s="16">
        <f t="shared" si="7"/>
        <v>0</v>
      </c>
      <c r="AB72" s="16">
        <f t="shared" si="7"/>
        <v>0</v>
      </c>
      <c r="AC72" s="16">
        <f t="shared" si="7"/>
        <v>0</v>
      </c>
      <c r="AD72" s="16">
        <f t="shared" si="7"/>
        <v>0</v>
      </c>
      <c r="AE72" s="16">
        <f t="shared" si="7"/>
        <v>0</v>
      </c>
    </row>
    <row r="73" spans="1:31" ht="15.75" customHeight="1">
      <c r="A73" s="26" t="s">
        <v>13</v>
      </c>
      <c r="B73" s="4" t="s">
        <v>14</v>
      </c>
      <c r="C73" s="2" t="s">
        <v>15</v>
      </c>
      <c r="D73" s="4" t="s">
        <v>16</v>
      </c>
      <c r="E73" s="2" t="s">
        <v>23</v>
      </c>
      <c r="F73" s="12" t="s">
        <v>89</v>
      </c>
      <c r="G73" s="12" t="s">
        <v>85</v>
      </c>
      <c r="H73" s="13">
        <v>0</v>
      </c>
      <c r="I73" s="14"/>
      <c r="J73" s="12" t="s">
        <v>20</v>
      </c>
      <c r="K73" s="12" t="s">
        <v>90</v>
      </c>
      <c r="L73" s="12" t="s">
        <v>91</v>
      </c>
      <c r="M73" s="15">
        <f t="shared" si="8"/>
        <v>9.7222222222222501E-5</v>
      </c>
      <c r="N73" s="5">
        <v>0.28836409674752761</v>
      </c>
      <c r="O73" s="16">
        <f t="shared" si="9"/>
        <v>0</v>
      </c>
      <c r="P73" s="16">
        <f t="shared" si="7"/>
        <v>0</v>
      </c>
      <c r="Q73" s="16">
        <f t="shared" si="7"/>
        <v>0</v>
      </c>
      <c r="R73" s="16">
        <f t="shared" si="7"/>
        <v>0</v>
      </c>
      <c r="S73" s="16">
        <f t="shared" si="7"/>
        <v>0</v>
      </c>
      <c r="T73" s="16">
        <f t="shared" si="7"/>
        <v>0</v>
      </c>
      <c r="U73" s="16">
        <f t="shared" si="7"/>
        <v>0</v>
      </c>
      <c r="V73" s="16">
        <f t="shared" si="7"/>
        <v>0</v>
      </c>
      <c r="W73" s="16">
        <f t="shared" si="7"/>
        <v>0</v>
      </c>
      <c r="X73" s="16">
        <f t="shared" si="7"/>
        <v>9.7222222222222501E-5</v>
      </c>
      <c r="Y73" s="16">
        <f t="shared" si="7"/>
        <v>0</v>
      </c>
      <c r="Z73" s="16">
        <f t="shared" si="7"/>
        <v>0</v>
      </c>
      <c r="AA73" s="16">
        <f t="shared" si="7"/>
        <v>0</v>
      </c>
      <c r="AB73" s="16">
        <f t="shared" si="7"/>
        <v>0</v>
      </c>
      <c r="AC73" s="16">
        <f t="shared" si="7"/>
        <v>0</v>
      </c>
      <c r="AD73" s="16">
        <f t="shared" si="7"/>
        <v>0</v>
      </c>
      <c r="AE73" s="16">
        <f t="shared" si="7"/>
        <v>0</v>
      </c>
    </row>
    <row r="74" spans="1:31" ht="15.75" customHeight="1">
      <c r="A74" s="6" t="s">
        <v>13</v>
      </c>
      <c r="B74" s="4" t="s">
        <v>14</v>
      </c>
      <c r="C74" s="2" t="s">
        <v>15</v>
      </c>
      <c r="D74" s="4" t="s">
        <v>16</v>
      </c>
      <c r="E74" s="2" t="s">
        <v>23</v>
      </c>
      <c r="F74" s="12" t="s">
        <v>97</v>
      </c>
      <c r="G74" s="12" t="s">
        <v>103</v>
      </c>
      <c r="H74" s="13">
        <v>0</v>
      </c>
      <c r="I74" s="14"/>
      <c r="J74" s="12" t="s">
        <v>20</v>
      </c>
      <c r="K74" s="12" t="s">
        <v>104</v>
      </c>
      <c r="L74" s="12" t="s">
        <v>105</v>
      </c>
      <c r="M74" s="15">
        <f t="shared" si="8"/>
        <v>2.7662037037037021E-4</v>
      </c>
      <c r="N74" s="5">
        <v>0.82046451336498927</v>
      </c>
      <c r="O74" s="16">
        <f t="shared" si="9"/>
        <v>0</v>
      </c>
      <c r="P74" s="16">
        <f t="shared" si="7"/>
        <v>0</v>
      </c>
      <c r="Q74" s="16">
        <f t="shared" si="7"/>
        <v>0</v>
      </c>
      <c r="R74" s="16">
        <f t="shared" si="7"/>
        <v>0</v>
      </c>
      <c r="S74" s="16">
        <f t="shared" si="7"/>
        <v>0</v>
      </c>
      <c r="T74" s="16">
        <f t="shared" si="7"/>
        <v>0</v>
      </c>
      <c r="U74" s="16">
        <f t="shared" si="7"/>
        <v>0</v>
      </c>
      <c r="V74" s="16">
        <f t="shared" si="7"/>
        <v>0</v>
      </c>
      <c r="W74" s="16">
        <f t="shared" si="7"/>
        <v>0</v>
      </c>
      <c r="X74" s="16">
        <f t="shared" si="7"/>
        <v>2.7662037037037021E-4</v>
      </c>
      <c r="Y74" s="16">
        <f t="shared" si="7"/>
        <v>0</v>
      </c>
      <c r="Z74" s="16">
        <f t="shared" si="7"/>
        <v>0</v>
      </c>
      <c r="AA74" s="16">
        <f t="shared" si="7"/>
        <v>0</v>
      </c>
      <c r="AB74" s="16">
        <f t="shared" si="7"/>
        <v>0</v>
      </c>
      <c r="AC74" s="16">
        <f t="shared" si="7"/>
        <v>0</v>
      </c>
      <c r="AD74" s="16">
        <f t="shared" si="7"/>
        <v>0</v>
      </c>
      <c r="AE74" s="16">
        <f t="shared" si="7"/>
        <v>0</v>
      </c>
    </row>
    <row r="75" spans="1:31" ht="15.75" customHeight="1">
      <c r="A75" s="28" t="s">
        <v>13</v>
      </c>
      <c r="B75" s="4" t="s">
        <v>14</v>
      </c>
      <c r="C75" s="2" t="s">
        <v>15</v>
      </c>
      <c r="D75" s="4" t="s">
        <v>16</v>
      </c>
      <c r="E75" s="2" t="s">
        <v>23</v>
      </c>
      <c r="F75" s="12" t="s">
        <v>100</v>
      </c>
      <c r="G75" s="12" t="s">
        <v>107</v>
      </c>
      <c r="H75" s="13">
        <v>0</v>
      </c>
      <c r="I75" s="14"/>
      <c r="J75" s="12" t="s">
        <v>20</v>
      </c>
      <c r="K75" s="12" t="s">
        <v>111</v>
      </c>
      <c r="L75" s="12" t="s">
        <v>112</v>
      </c>
      <c r="M75" s="15">
        <f t="shared" si="8"/>
        <v>1.3657407407407368E-4</v>
      </c>
      <c r="N75" s="5">
        <v>0.40508289781200307</v>
      </c>
      <c r="O75" s="16">
        <f t="shared" si="9"/>
        <v>0</v>
      </c>
      <c r="P75" s="16">
        <f t="shared" si="7"/>
        <v>0</v>
      </c>
      <c r="Q75" s="16">
        <f t="shared" si="7"/>
        <v>0</v>
      </c>
      <c r="R75" s="16">
        <f t="shared" si="7"/>
        <v>0</v>
      </c>
      <c r="S75" s="16">
        <f t="shared" si="7"/>
        <v>0</v>
      </c>
      <c r="T75" s="16">
        <f t="shared" si="7"/>
        <v>0</v>
      </c>
      <c r="U75" s="16">
        <f t="shared" si="7"/>
        <v>0</v>
      </c>
      <c r="V75" s="16">
        <f t="shared" si="7"/>
        <v>0</v>
      </c>
      <c r="W75" s="16">
        <f t="shared" si="7"/>
        <v>0</v>
      </c>
      <c r="X75" s="16">
        <f t="shared" si="7"/>
        <v>1.3657407407407368E-4</v>
      </c>
      <c r="Y75" s="16">
        <f t="shared" si="7"/>
        <v>0</v>
      </c>
      <c r="Z75" s="16">
        <f t="shared" si="7"/>
        <v>0</v>
      </c>
      <c r="AA75" s="16">
        <f t="shared" si="7"/>
        <v>0</v>
      </c>
      <c r="AB75" s="16">
        <f t="shared" si="7"/>
        <v>0</v>
      </c>
      <c r="AC75" s="16">
        <f t="shared" si="7"/>
        <v>0</v>
      </c>
      <c r="AD75" s="16">
        <f t="shared" si="7"/>
        <v>0</v>
      </c>
      <c r="AE75" s="16">
        <f t="shared" si="7"/>
        <v>0</v>
      </c>
    </row>
    <row r="76" spans="1:31" ht="15.75" customHeight="1">
      <c r="A76" s="28" t="s">
        <v>13</v>
      </c>
      <c r="B76" s="4" t="s">
        <v>14</v>
      </c>
      <c r="C76" s="2" t="s">
        <v>15</v>
      </c>
      <c r="D76" s="4" t="s">
        <v>16</v>
      </c>
      <c r="E76" s="2" t="s">
        <v>23</v>
      </c>
      <c r="F76" s="12" t="s">
        <v>108</v>
      </c>
      <c r="G76" s="12" t="s">
        <v>113</v>
      </c>
      <c r="H76" s="13">
        <v>0</v>
      </c>
      <c r="I76" s="14"/>
      <c r="J76" s="12" t="s">
        <v>20</v>
      </c>
      <c r="K76" s="12" t="s">
        <v>117</v>
      </c>
      <c r="L76" s="12" t="s">
        <v>118</v>
      </c>
      <c r="M76" s="15">
        <f t="shared" si="8"/>
        <v>7.0601851851851642E-5</v>
      </c>
      <c r="N76" s="5">
        <v>0.20940726073332364</v>
      </c>
      <c r="O76" s="16">
        <f t="shared" si="9"/>
        <v>0</v>
      </c>
      <c r="P76" s="16">
        <f t="shared" si="7"/>
        <v>0</v>
      </c>
      <c r="Q76" s="16">
        <f t="shared" si="7"/>
        <v>0</v>
      </c>
      <c r="R76" s="16">
        <f t="shared" si="7"/>
        <v>0</v>
      </c>
      <c r="S76" s="16">
        <f t="shared" si="7"/>
        <v>0</v>
      </c>
      <c r="T76" s="16">
        <f t="shared" si="7"/>
        <v>0</v>
      </c>
      <c r="U76" s="16">
        <f t="shared" si="7"/>
        <v>0</v>
      </c>
      <c r="V76" s="16">
        <f t="shared" si="7"/>
        <v>0</v>
      </c>
      <c r="W76" s="16">
        <f t="shared" si="7"/>
        <v>0</v>
      </c>
      <c r="X76" s="16">
        <f t="shared" si="7"/>
        <v>7.0601851851851642E-5</v>
      </c>
      <c r="Y76" s="16">
        <f t="shared" si="7"/>
        <v>0</v>
      </c>
      <c r="Z76" s="16">
        <f t="shared" si="7"/>
        <v>0</v>
      </c>
      <c r="AA76" s="16">
        <f t="shared" si="7"/>
        <v>0</v>
      </c>
      <c r="AB76" s="16">
        <f t="shared" si="7"/>
        <v>0</v>
      </c>
      <c r="AC76" s="16">
        <f t="shared" si="7"/>
        <v>0</v>
      </c>
      <c r="AD76" s="16">
        <f t="shared" si="7"/>
        <v>0</v>
      </c>
      <c r="AE76" s="16">
        <f t="shared" si="7"/>
        <v>0</v>
      </c>
    </row>
    <row r="77" spans="1:31" ht="15.75" customHeight="1">
      <c r="A77" s="28" t="s">
        <v>13</v>
      </c>
      <c r="B77" s="4" t="s">
        <v>14</v>
      </c>
      <c r="C77" s="2" t="s">
        <v>15</v>
      </c>
      <c r="D77" s="4" t="s">
        <v>16</v>
      </c>
      <c r="E77" s="2" t="s">
        <v>23</v>
      </c>
      <c r="F77" s="12" t="s">
        <v>128</v>
      </c>
      <c r="G77" s="12" t="s">
        <v>129</v>
      </c>
      <c r="H77" s="13">
        <v>0</v>
      </c>
      <c r="I77" s="14"/>
      <c r="J77" s="12" t="s">
        <v>20</v>
      </c>
      <c r="K77" s="12" t="s">
        <v>130</v>
      </c>
      <c r="L77" s="12" t="s">
        <v>131</v>
      </c>
      <c r="M77" s="15">
        <f t="shared" si="8"/>
        <v>1.8287037037037056E-4</v>
      </c>
      <c r="N77" s="5">
        <v>0.54239913435844478</v>
      </c>
      <c r="O77" s="16">
        <f t="shared" si="9"/>
        <v>0</v>
      </c>
      <c r="P77" s="16">
        <f t="shared" si="7"/>
        <v>0</v>
      </c>
      <c r="Q77" s="16">
        <f t="shared" si="7"/>
        <v>0</v>
      </c>
      <c r="R77" s="16">
        <f t="shared" si="7"/>
        <v>0</v>
      </c>
      <c r="S77" s="16">
        <f t="shared" si="7"/>
        <v>0</v>
      </c>
      <c r="T77" s="16">
        <f t="shared" si="7"/>
        <v>0</v>
      </c>
      <c r="U77" s="16">
        <f t="shared" si="7"/>
        <v>0</v>
      </c>
      <c r="V77" s="16">
        <f t="shared" si="7"/>
        <v>0</v>
      </c>
      <c r="W77" s="16">
        <f t="shared" si="7"/>
        <v>0</v>
      </c>
      <c r="X77" s="16">
        <f t="shared" si="7"/>
        <v>1.8287037037037056E-4</v>
      </c>
      <c r="Y77" s="16">
        <f t="shared" si="7"/>
        <v>0</v>
      </c>
      <c r="Z77" s="16">
        <f t="shared" si="7"/>
        <v>0</v>
      </c>
      <c r="AA77" s="16">
        <f t="shared" si="7"/>
        <v>0</v>
      </c>
      <c r="AB77" s="16">
        <f t="shared" si="7"/>
        <v>0</v>
      </c>
      <c r="AC77" s="16">
        <f t="shared" si="7"/>
        <v>0</v>
      </c>
      <c r="AD77" s="16">
        <f t="shared" si="7"/>
        <v>0</v>
      </c>
      <c r="AE77" s="16">
        <f t="shared" si="7"/>
        <v>0</v>
      </c>
    </row>
    <row r="78" spans="1:31" ht="15.75" customHeight="1">
      <c r="A78" s="6" t="s">
        <v>13</v>
      </c>
      <c r="B78" s="4" t="s">
        <v>14</v>
      </c>
      <c r="C78" s="2" t="s">
        <v>15</v>
      </c>
      <c r="D78" s="4" t="s">
        <v>16</v>
      </c>
      <c r="E78" s="2" t="s">
        <v>23</v>
      </c>
      <c r="F78" s="12" t="s">
        <v>125</v>
      </c>
      <c r="G78" s="12" t="s">
        <v>140</v>
      </c>
      <c r="H78" s="13">
        <v>0</v>
      </c>
      <c r="I78" s="14"/>
      <c r="J78" s="12" t="s">
        <v>20</v>
      </c>
      <c r="K78" s="12" t="s">
        <v>141</v>
      </c>
      <c r="L78" s="12" t="s">
        <v>142</v>
      </c>
      <c r="M78" s="15">
        <f t="shared" si="8"/>
        <v>2.9629629629629624E-4</v>
      </c>
      <c r="N78" s="5">
        <v>0.87882391389722714</v>
      </c>
      <c r="O78" s="16">
        <f t="shared" si="9"/>
        <v>0</v>
      </c>
      <c r="P78" s="16">
        <f t="shared" si="7"/>
        <v>0</v>
      </c>
      <c r="Q78" s="16">
        <f t="shared" si="7"/>
        <v>0</v>
      </c>
      <c r="R78" s="16">
        <f t="shared" si="7"/>
        <v>0</v>
      </c>
      <c r="S78" s="16">
        <f t="shared" si="7"/>
        <v>0</v>
      </c>
      <c r="T78" s="16">
        <f t="shared" si="7"/>
        <v>0</v>
      </c>
      <c r="U78" s="16">
        <f t="shared" si="7"/>
        <v>0</v>
      </c>
      <c r="V78" s="16">
        <f t="shared" si="7"/>
        <v>0</v>
      </c>
      <c r="W78" s="16">
        <f t="shared" si="7"/>
        <v>0</v>
      </c>
      <c r="X78" s="16">
        <f t="shared" si="7"/>
        <v>2.9629629629629624E-4</v>
      </c>
      <c r="Y78" s="16">
        <f t="shared" si="7"/>
        <v>0</v>
      </c>
      <c r="Z78" s="16">
        <f t="shared" si="7"/>
        <v>0</v>
      </c>
      <c r="AA78" s="16">
        <f t="shared" si="7"/>
        <v>0</v>
      </c>
      <c r="AB78" s="16">
        <f t="shared" si="7"/>
        <v>0</v>
      </c>
      <c r="AC78" s="16">
        <f t="shared" si="7"/>
        <v>0</v>
      </c>
      <c r="AD78" s="16">
        <f t="shared" si="7"/>
        <v>0</v>
      </c>
      <c r="AE78" s="16">
        <f t="shared" si="7"/>
        <v>0</v>
      </c>
    </row>
    <row r="79" spans="1:31" ht="15.75" customHeight="1">
      <c r="A79" s="25" t="s">
        <v>13</v>
      </c>
      <c r="B79" s="4" t="s">
        <v>14</v>
      </c>
      <c r="C79" s="2" t="s">
        <v>15</v>
      </c>
      <c r="D79" s="4" t="s">
        <v>16</v>
      </c>
      <c r="E79" s="2" t="s">
        <v>23</v>
      </c>
      <c r="F79" s="12" t="s">
        <v>144</v>
      </c>
      <c r="G79" s="12" t="s">
        <v>152</v>
      </c>
      <c r="H79" s="13">
        <v>0</v>
      </c>
      <c r="I79" s="14"/>
      <c r="J79" s="12" t="s">
        <v>20</v>
      </c>
      <c r="K79" s="12" t="s">
        <v>153</v>
      </c>
      <c r="L79" s="12" t="s">
        <v>59</v>
      </c>
      <c r="M79" s="15">
        <f t="shared" si="8"/>
        <v>2.4189814814814734E-4</v>
      </c>
      <c r="N79" s="5">
        <v>0.71747733595515806</v>
      </c>
      <c r="O79" s="16">
        <f t="shared" si="9"/>
        <v>0</v>
      </c>
      <c r="P79" s="16">
        <f t="shared" si="7"/>
        <v>0</v>
      </c>
      <c r="Q79" s="16">
        <f t="shared" si="7"/>
        <v>0</v>
      </c>
      <c r="R79" s="16">
        <f t="shared" si="7"/>
        <v>0</v>
      </c>
      <c r="S79" s="16">
        <f t="shared" si="7"/>
        <v>0</v>
      </c>
      <c r="T79" s="16">
        <f t="shared" si="7"/>
        <v>0</v>
      </c>
      <c r="U79" s="16">
        <f t="shared" si="7"/>
        <v>0</v>
      </c>
      <c r="V79" s="16">
        <f t="shared" si="7"/>
        <v>0</v>
      </c>
      <c r="W79" s="16">
        <f t="shared" si="7"/>
        <v>0</v>
      </c>
      <c r="X79" s="16">
        <f t="shared" si="7"/>
        <v>2.4189814814814734E-4</v>
      </c>
      <c r="Y79" s="16">
        <f t="shared" si="7"/>
        <v>0</v>
      </c>
      <c r="Z79" s="16">
        <f t="shared" si="7"/>
        <v>0</v>
      </c>
      <c r="AA79" s="16">
        <f t="shared" si="7"/>
        <v>0</v>
      </c>
      <c r="AB79" s="16">
        <f t="shared" si="7"/>
        <v>0</v>
      </c>
      <c r="AC79" s="16">
        <f t="shared" si="7"/>
        <v>0</v>
      </c>
      <c r="AD79" s="16">
        <f t="shared" si="7"/>
        <v>0</v>
      </c>
      <c r="AE79" s="16">
        <f t="shared" si="7"/>
        <v>0</v>
      </c>
    </row>
    <row r="80" spans="1:31" ht="15.75" customHeight="1">
      <c r="A80" s="26" t="s">
        <v>13</v>
      </c>
      <c r="B80" s="4" t="s">
        <v>14</v>
      </c>
      <c r="C80" s="2" t="s">
        <v>15</v>
      </c>
      <c r="D80" s="4" t="s">
        <v>16</v>
      </c>
      <c r="E80" s="2" t="s">
        <v>23</v>
      </c>
      <c r="F80" s="12" t="s">
        <v>149</v>
      </c>
      <c r="G80" s="12" t="s">
        <v>155</v>
      </c>
      <c r="H80" s="13">
        <v>0</v>
      </c>
      <c r="I80" s="14"/>
      <c r="J80" s="12" t="s">
        <v>20</v>
      </c>
      <c r="K80" s="12" t="s">
        <v>159</v>
      </c>
      <c r="L80" s="12" t="s">
        <v>160</v>
      </c>
      <c r="M80" s="15">
        <f t="shared" si="8"/>
        <v>1.3310185185185213E-4</v>
      </c>
      <c r="N80" s="5">
        <v>0.3947841800710199</v>
      </c>
      <c r="O80" s="16">
        <f t="shared" si="9"/>
        <v>0</v>
      </c>
      <c r="P80" s="16">
        <f t="shared" si="7"/>
        <v>0</v>
      </c>
      <c r="Q80" s="16">
        <f t="shared" si="7"/>
        <v>0</v>
      </c>
      <c r="R80" s="16">
        <f t="shared" si="7"/>
        <v>0</v>
      </c>
      <c r="S80" s="16">
        <f t="shared" si="7"/>
        <v>0</v>
      </c>
      <c r="T80" s="16">
        <f t="shared" si="7"/>
        <v>0</v>
      </c>
      <c r="U80" s="16">
        <f t="shared" si="7"/>
        <v>0</v>
      </c>
      <c r="V80" s="16">
        <f t="shared" si="7"/>
        <v>0</v>
      </c>
      <c r="W80" s="16">
        <f t="shared" si="7"/>
        <v>0</v>
      </c>
      <c r="X80" s="16">
        <f t="shared" si="7"/>
        <v>1.3310185185185213E-4</v>
      </c>
      <c r="Y80" s="16">
        <f t="shared" si="7"/>
        <v>0</v>
      </c>
      <c r="Z80" s="16">
        <f t="shared" si="7"/>
        <v>0</v>
      </c>
      <c r="AA80" s="16">
        <f t="shared" si="7"/>
        <v>0</v>
      </c>
      <c r="AB80" s="16">
        <f t="shared" si="7"/>
        <v>0</v>
      </c>
      <c r="AC80" s="16">
        <f t="shared" si="7"/>
        <v>0</v>
      </c>
      <c r="AD80" s="16">
        <f t="shared" si="7"/>
        <v>0</v>
      </c>
      <c r="AE80" s="16">
        <f t="shared" si="7"/>
        <v>0</v>
      </c>
    </row>
    <row r="81" spans="1:31" ht="15.75" customHeight="1">
      <c r="A81" s="26" t="s">
        <v>13</v>
      </c>
      <c r="B81" s="4" t="s">
        <v>14</v>
      </c>
      <c r="C81" s="2" t="s">
        <v>15</v>
      </c>
      <c r="D81" s="4" t="s">
        <v>16</v>
      </c>
      <c r="E81" s="2" t="s">
        <v>23</v>
      </c>
      <c r="F81" s="12" t="s">
        <v>164</v>
      </c>
      <c r="G81" s="12" t="s">
        <v>161</v>
      </c>
      <c r="H81" s="13">
        <v>0</v>
      </c>
      <c r="I81" s="14"/>
      <c r="J81" s="12" t="s">
        <v>20</v>
      </c>
      <c r="K81" s="12" t="s">
        <v>165</v>
      </c>
      <c r="L81" s="12" t="s">
        <v>166</v>
      </c>
      <c r="M81" s="15">
        <f t="shared" si="8"/>
        <v>1.7708333333333205E-4</v>
      </c>
      <c r="N81" s="5">
        <v>0.52523460479013961</v>
      </c>
      <c r="O81" s="16">
        <f t="shared" si="9"/>
        <v>0</v>
      </c>
      <c r="P81" s="16">
        <f t="shared" si="7"/>
        <v>0</v>
      </c>
      <c r="Q81" s="16">
        <f t="shared" si="7"/>
        <v>0</v>
      </c>
      <c r="R81" s="16">
        <f t="shared" si="7"/>
        <v>0</v>
      </c>
      <c r="S81" s="16">
        <f t="shared" si="7"/>
        <v>0</v>
      </c>
      <c r="T81" s="16">
        <f t="shared" si="7"/>
        <v>0</v>
      </c>
      <c r="U81" s="16">
        <f t="shared" si="7"/>
        <v>0</v>
      </c>
      <c r="V81" s="16">
        <f t="shared" si="7"/>
        <v>0</v>
      </c>
      <c r="W81" s="16">
        <f t="shared" si="7"/>
        <v>0</v>
      </c>
      <c r="X81" s="16">
        <f t="shared" si="7"/>
        <v>1.7708333333333205E-4</v>
      </c>
      <c r="Y81" s="16">
        <f t="shared" si="7"/>
        <v>0</v>
      </c>
      <c r="Z81" s="16">
        <f t="shared" si="7"/>
        <v>0</v>
      </c>
      <c r="AA81" s="16">
        <f t="shared" ref="P81:AE98" si="10">IF($E81=AA$1,$M81,0)</f>
        <v>0</v>
      </c>
      <c r="AB81" s="16">
        <f t="shared" si="10"/>
        <v>0</v>
      </c>
      <c r="AC81" s="16">
        <f t="shared" si="10"/>
        <v>0</v>
      </c>
      <c r="AD81" s="16">
        <f t="shared" si="10"/>
        <v>0</v>
      </c>
      <c r="AE81" s="16">
        <f t="shared" si="10"/>
        <v>0</v>
      </c>
    </row>
    <row r="82" spans="1:31" ht="15.75" customHeight="1">
      <c r="A82" s="25" t="s">
        <v>13</v>
      </c>
      <c r="B82" s="4" t="s">
        <v>14</v>
      </c>
      <c r="C82" s="2" t="s">
        <v>15</v>
      </c>
      <c r="D82" s="4" t="s">
        <v>16</v>
      </c>
      <c r="E82" s="2" t="s">
        <v>23</v>
      </c>
      <c r="F82" s="12" t="s">
        <v>180</v>
      </c>
      <c r="G82" s="12" t="s">
        <v>176</v>
      </c>
      <c r="H82" s="13">
        <v>0</v>
      </c>
      <c r="I82" s="14"/>
      <c r="J82" s="12" t="s">
        <v>20</v>
      </c>
      <c r="K82" s="12" t="s">
        <v>181</v>
      </c>
      <c r="L82" s="12" t="s">
        <v>182</v>
      </c>
      <c r="M82" s="15">
        <f t="shared" si="8"/>
        <v>2.5347222222222177E-4</v>
      </c>
      <c r="N82" s="5">
        <v>0.75180639509176839</v>
      </c>
      <c r="O82" s="16">
        <f t="shared" si="9"/>
        <v>0</v>
      </c>
      <c r="P82" s="16">
        <f t="shared" si="10"/>
        <v>0</v>
      </c>
      <c r="Q82" s="16">
        <f t="shared" si="10"/>
        <v>0</v>
      </c>
      <c r="R82" s="16">
        <f t="shared" si="10"/>
        <v>0</v>
      </c>
      <c r="S82" s="16">
        <f t="shared" si="10"/>
        <v>0</v>
      </c>
      <c r="T82" s="16">
        <f t="shared" si="10"/>
        <v>0</v>
      </c>
      <c r="U82" s="16">
        <f t="shared" si="10"/>
        <v>0</v>
      </c>
      <c r="V82" s="16">
        <f t="shared" si="10"/>
        <v>0</v>
      </c>
      <c r="W82" s="16">
        <f t="shared" si="10"/>
        <v>0</v>
      </c>
      <c r="X82" s="16">
        <f t="shared" si="10"/>
        <v>2.5347222222222177E-4</v>
      </c>
      <c r="Y82" s="16">
        <f t="shared" si="10"/>
        <v>0</v>
      </c>
      <c r="Z82" s="16">
        <f t="shared" si="10"/>
        <v>0</v>
      </c>
      <c r="AA82" s="16">
        <f t="shared" si="10"/>
        <v>0</v>
      </c>
      <c r="AB82" s="16">
        <f t="shared" si="10"/>
        <v>0</v>
      </c>
      <c r="AC82" s="16">
        <f t="shared" si="10"/>
        <v>0</v>
      </c>
      <c r="AD82" s="16">
        <f t="shared" si="10"/>
        <v>0</v>
      </c>
      <c r="AE82" s="16">
        <f t="shared" si="10"/>
        <v>0</v>
      </c>
    </row>
    <row r="83" spans="1:31" ht="15.75" customHeight="1">
      <c r="A83" s="25" t="s">
        <v>13</v>
      </c>
      <c r="B83" s="4" t="s">
        <v>14</v>
      </c>
      <c r="C83" s="2" t="s">
        <v>15</v>
      </c>
      <c r="D83" s="4" t="s">
        <v>16</v>
      </c>
      <c r="E83" s="2" t="s">
        <v>23</v>
      </c>
      <c r="F83" s="12" t="s">
        <v>187</v>
      </c>
      <c r="G83" s="12" t="s">
        <v>188</v>
      </c>
      <c r="H83" s="13">
        <v>0</v>
      </c>
      <c r="I83" s="14"/>
      <c r="J83" s="12" t="s">
        <v>20</v>
      </c>
      <c r="K83" s="12" t="s">
        <v>189</v>
      </c>
      <c r="L83" s="12" t="s">
        <v>190</v>
      </c>
      <c r="M83" s="15">
        <f t="shared" si="8"/>
        <v>5.0925925925925965E-4</v>
      </c>
      <c r="N83" s="5">
        <v>1.5104786020108589</v>
      </c>
      <c r="O83" s="16">
        <f t="shared" si="9"/>
        <v>0</v>
      </c>
      <c r="P83" s="16">
        <f t="shared" si="10"/>
        <v>0</v>
      </c>
      <c r="Q83" s="16">
        <f t="shared" si="10"/>
        <v>0</v>
      </c>
      <c r="R83" s="16">
        <f t="shared" si="10"/>
        <v>0</v>
      </c>
      <c r="S83" s="16">
        <f t="shared" si="10"/>
        <v>0</v>
      </c>
      <c r="T83" s="16">
        <f t="shared" si="10"/>
        <v>0</v>
      </c>
      <c r="U83" s="16">
        <f t="shared" si="10"/>
        <v>0</v>
      </c>
      <c r="V83" s="16">
        <f t="shared" si="10"/>
        <v>0</v>
      </c>
      <c r="W83" s="16">
        <f t="shared" si="10"/>
        <v>0</v>
      </c>
      <c r="X83" s="16">
        <f t="shared" si="10"/>
        <v>5.0925925925925965E-4</v>
      </c>
      <c r="Y83" s="16">
        <f t="shared" si="10"/>
        <v>0</v>
      </c>
      <c r="Z83" s="16">
        <f t="shared" si="10"/>
        <v>0</v>
      </c>
      <c r="AA83" s="16">
        <f t="shared" si="10"/>
        <v>0</v>
      </c>
      <c r="AB83" s="16">
        <f t="shared" si="10"/>
        <v>0</v>
      </c>
      <c r="AC83" s="16">
        <f t="shared" si="10"/>
        <v>0</v>
      </c>
      <c r="AD83" s="16">
        <f t="shared" si="10"/>
        <v>0</v>
      </c>
      <c r="AE83" s="16">
        <f t="shared" si="10"/>
        <v>0</v>
      </c>
    </row>
    <row r="84" spans="1:31" ht="15.75" customHeight="1">
      <c r="A84" s="54" t="s">
        <v>13</v>
      </c>
      <c r="B84" s="4" t="s">
        <v>14</v>
      </c>
      <c r="C84" s="2" t="s">
        <v>15</v>
      </c>
      <c r="D84" s="4" t="s">
        <v>16</v>
      </c>
      <c r="E84" s="2" t="s">
        <v>23</v>
      </c>
      <c r="F84" s="12" t="s">
        <v>195</v>
      </c>
      <c r="G84" s="12" t="s">
        <v>191</v>
      </c>
      <c r="H84" s="13">
        <v>0</v>
      </c>
      <c r="I84" s="14"/>
      <c r="J84" s="12" t="s">
        <v>20</v>
      </c>
      <c r="K84" s="12" t="s">
        <v>196</v>
      </c>
      <c r="L84" s="12" t="s">
        <v>197</v>
      </c>
      <c r="M84" s="15">
        <f t="shared" si="8"/>
        <v>9.6064814814815318E-5</v>
      </c>
      <c r="N84" s="5">
        <v>0.28493119083386659</v>
      </c>
      <c r="O84" s="16">
        <f t="shared" si="9"/>
        <v>0</v>
      </c>
      <c r="P84" s="16">
        <f t="shared" si="10"/>
        <v>0</v>
      </c>
      <c r="Q84" s="16">
        <f t="shared" si="10"/>
        <v>0</v>
      </c>
      <c r="R84" s="16">
        <f t="shared" si="10"/>
        <v>0</v>
      </c>
      <c r="S84" s="16">
        <f t="shared" si="10"/>
        <v>0</v>
      </c>
      <c r="T84" s="16">
        <f t="shared" si="10"/>
        <v>0</v>
      </c>
      <c r="U84" s="16">
        <f t="shared" si="10"/>
        <v>0</v>
      </c>
      <c r="V84" s="16">
        <f t="shared" si="10"/>
        <v>0</v>
      </c>
      <c r="W84" s="16">
        <f t="shared" si="10"/>
        <v>0</v>
      </c>
      <c r="X84" s="16">
        <f t="shared" si="10"/>
        <v>9.6064814814815318E-5</v>
      </c>
      <c r="Y84" s="16">
        <f t="shared" si="10"/>
        <v>0</v>
      </c>
      <c r="Z84" s="16">
        <f t="shared" si="10"/>
        <v>0</v>
      </c>
      <c r="AA84" s="16">
        <f t="shared" si="10"/>
        <v>0</v>
      </c>
      <c r="AB84" s="16">
        <f t="shared" si="10"/>
        <v>0</v>
      </c>
      <c r="AC84" s="16">
        <f t="shared" si="10"/>
        <v>0</v>
      </c>
      <c r="AD84" s="16">
        <f t="shared" si="10"/>
        <v>0</v>
      </c>
      <c r="AE84" s="16">
        <f t="shared" si="10"/>
        <v>0</v>
      </c>
    </row>
    <row r="85" spans="1:31" ht="15.75" customHeight="1">
      <c r="A85" s="6" t="s">
        <v>13</v>
      </c>
      <c r="B85" s="4" t="s">
        <v>14</v>
      </c>
      <c r="C85" s="2" t="s">
        <v>15</v>
      </c>
      <c r="D85" s="4" t="s">
        <v>16</v>
      </c>
      <c r="E85" s="2" t="s">
        <v>23</v>
      </c>
      <c r="F85" s="12" t="s">
        <v>205</v>
      </c>
      <c r="G85" s="12" t="s">
        <v>206</v>
      </c>
      <c r="H85" s="13">
        <v>0</v>
      </c>
      <c r="I85" s="14"/>
      <c r="J85" s="12" t="s">
        <v>20</v>
      </c>
      <c r="K85" s="12" t="s">
        <v>207</v>
      </c>
      <c r="L85" s="12" t="s">
        <v>208</v>
      </c>
      <c r="M85" s="15">
        <f t="shared" si="8"/>
        <v>3.5532407407407388E-4</v>
      </c>
      <c r="N85" s="5">
        <v>1.0539021154939403</v>
      </c>
      <c r="O85" s="16">
        <f t="shared" si="9"/>
        <v>0</v>
      </c>
      <c r="P85" s="16">
        <f t="shared" si="10"/>
        <v>0</v>
      </c>
      <c r="Q85" s="16">
        <f t="shared" si="10"/>
        <v>0</v>
      </c>
      <c r="R85" s="16">
        <f t="shared" si="10"/>
        <v>0</v>
      </c>
      <c r="S85" s="16">
        <f t="shared" si="10"/>
        <v>0</v>
      </c>
      <c r="T85" s="16">
        <f t="shared" si="10"/>
        <v>0</v>
      </c>
      <c r="U85" s="16">
        <f t="shared" si="10"/>
        <v>0</v>
      </c>
      <c r="V85" s="16">
        <f t="shared" si="10"/>
        <v>0</v>
      </c>
      <c r="W85" s="16">
        <f t="shared" si="10"/>
        <v>0</v>
      </c>
      <c r="X85" s="16">
        <f t="shared" si="10"/>
        <v>3.5532407407407388E-4</v>
      </c>
      <c r="Y85" s="16">
        <f t="shared" si="10"/>
        <v>0</v>
      </c>
      <c r="Z85" s="16">
        <f t="shared" si="10"/>
        <v>0</v>
      </c>
      <c r="AA85" s="16">
        <f t="shared" si="10"/>
        <v>0</v>
      </c>
      <c r="AB85" s="16">
        <f t="shared" si="10"/>
        <v>0</v>
      </c>
      <c r="AC85" s="16">
        <f t="shared" si="10"/>
        <v>0</v>
      </c>
      <c r="AD85" s="16">
        <f t="shared" si="10"/>
        <v>0</v>
      </c>
      <c r="AE85" s="16">
        <f t="shared" si="10"/>
        <v>0</v>
      </c>
    </row>
    <row r="86" spans="1:31" ht="15.75" customHeight="1">
      <c r="A86" s="28" t="s">
        <v>13</v>
      </c>
      <c r="B86" s="4" t="s">
        <v>14</v>
      </c>
      <c r="C86" s="2" t="s">
        <v>15</v>
      </c>
      <c r="D86" s="4" t="s">
        <v>16</v>
      </c>
      <c r="E86" s="2" t="s">
        <v>23</v>
      </c>
      <c r="F86" s="12" t="s">
        <v>217</v>
      </c>
      <c r="G86" s="12" t="s">
        <v>220</v>
      </c>
      <c r="H86" s="13">
        <v>0</v>
      </c>
      <c r="I86" s="14"/>
      <c r="J86" s="12" t="s">
        <v>20</v>
      </c>
      <c r="K86" s="12" t="s">
        <v>223</v>
      </c>
      <c r="L86" s="12" t="s">
        <v>224</v>
      </c>
      <c r="M86" s="15">
        <f t="shared" si="8"/>
        <v>2.8125000000000025E-4</v>
      </c>
      <c r="N86" s="5">
        <v>0.83419613701963358</v>
      </c>
      <c r="O86" s="16">
        <f t="shared" si="9"/>
        <v>0</v>
      </c>
      <c r="P86" s="16">
        <f t="shared" si="10"/>
        <v>0</v>
      </c>
      <c r="Q86" s="16">
        <f t="shared" si="10"/>
        <v>0</v>
      </c>
      <c r="R86" s="16">
        <f t="shared" si="10"/>
        <v>0</v>
      </c>
      <c r="S86" s="16">
        <f t="shared" si="10"/>
        <v>0</v>
      </c>
      <c r="T86" s="16">
        <f t="shared" si="10"/>
        <v>0</v>
      </c>
      <c r="U86" s="16">
        <f t="shared" si="10"/>
        <v>0</v>
      </c>
      <c r="V86" s="16">
        <f t="shared" si="10"/>
        <v>0</v>
      </c>
      <c r="W86" s="16">
        <f t="shared" si="10"/>
        <v>0</v>
      </c>
      <c r="X86" s="16">
        <f t="shared" si="10"/>
        <v>2.8125000000000025E-4</v>
      </c>
      <c r="Y86" s="16">
        <f t="shared" si="10"/>
        <v>0</v>
      </c>
      <c r="Z86" s="16">
        <f t="shared" si="10"/>
        <v>0</v>
      </c>
      <c r="AA86" s="16">
        <f t="shared" si="10"/>
        <v>0</v>
      </c>
      <c r="AB86" s="16">
        <f t="shared" si="10"/>
        <v>0</v>
      </c>
      <c r="AC86" s="16">
        <f t="shared" si="10"/>
        <v>0</v>
      </c>
      <c r="AD86" s="16">
        <f t="shared" si="10"/>
        <v>0</v>
      </c>
      <c r="AE86" s="16">
        <f t="shared" si="10"/>
        <v>0</v>
      </c>
    </row>
    <row r="87" spans="1:31" ht="15.75" customHeight="1">
      <c r="A87" s="28" t="s">
        <v>13</v>
      </c>
      <c r="B87" s="4" t="s">
        <v>14</v>
      </c>
      <c r="C87" s="2" t="s">
        <v>15</v>
      </c>
      <c r="D87" s="4" t="s">
        <v>16</v>
      </c>
      <c r="E87" s="2" t="s">
        <v>23</v>
      </c>
      <c r="F87" s="12" t="s">
        <v>229</v>
      </c>
      <c r="G87" s="12" t="s">
        <v>230</v>
      </c>
      <c r="H87" s="13">
        <v>0</v>
      </c>
      <c r="I87" s="14"/>
      <c r="J87" s="12" t="s">
        <v>20</v>
      </c>
      <c r="K87" s="12" t="s">
        <v>231</v>
      </c>
      <c r="L87" s="12" t="s">
        <v>232</v>
      </c>
      <c r="M87" s="15">
        <f t="shared" si="8"/>
        <v>6.2500000000000056E-5</v>
      </c>
      <c r="N87" s="5">
        <v>0.18537691933769632</v>
      </c>
      <c r="O87" s="16">
        <f t="shared" si="9"/>
        <v>0</v>
      </c>
      <c r="P87" s="16">
        <f t="shared" si="10"/>
        <v>0</v>
      </c>
      <c r="Q87" s="16">
        <f t="shared" si="10"/>
        <v>0</v>
      </c>
      <c r="R87" s="16">
        <f t="shared" si="10"/>
        <v>0</v>
      </c>
      <c r="S87" s="16">
        <f t="shared" si="10"/>
        <v>0</v>
      </c>
      <c r="T87" s="16">
        <f t="shared" si="10"/>
        <v>0</v>
      </c>
      <c r="U87" s="16">
        <f t="shared" si="10"/>
        <v>0</v>
      </c>
      <c r="V87" s="16">
        <f t="shared" si="10"/>
        <v>0</v>
      </c>
      <c r="W87" s="16">
        <f t="shared" si="10"/>
        <v>0</v>
      </c>
      <c r="X87" s="16">
        <f t="shared" si="10"/>
        <v>6.2500000000000056E-5</v>
      </c>
      <c r="Y87" s="16">
        <f t="shared" si="10"/>
        <v>0</v>
      </c>
      <c r="Z87" s="16">
        <f t="shared" si="10"/>
        <v>0</v>
      </c>
      <c r="AA87" s="16">
        <f t="shared" si="10"/>
        <v>0</v>
      </c>
      <c r="AB87" s="16">
        <f t="shared" si="10"/>
        <v>0</v>
      </c>
      <c r="AC87" s="16">
        <f t="shared" si="10"/>
        <v>0</v>
      </c>
      <c r="AD87" s="16">
        <f t="shared" si="10"/>
        <v>0</v>
      </c>
      <c r="AE87" s="16">
        <f t="shared" si="10"/>
        <v>0</v>
      </c>
    </row>
    <row r="88" spans="1:31" ht="15.75" customHeight="1">
      <c r="A88" s="6" t="s">
        <v>13</v>
      </c>
      <c r="B88" s="4" t="s">
        <v>14</v>
      </c>
      <c r="C88" s="2" t="s">
        <v>15</v>
      </c>
      <c r="D88" s="4" t="s">
        <v>16</v>
      </c>
      <c r="E88" s="2" t="s">
        <v>23</v>
      </c>
      <c r="F88" s="12" t="s">
        <v>247</v>
      </c>
      <c r="G88" s="12" t="s">
        <v>248</v>
      </c>
      <c r="H88" s="13">
        <v>0</v>
      </c>
      <c r="I88" s="14"/>
      <c r="J88" s="12" t="s">
        <v>20</v>
      </c>
      <c r="K88" s="12" t="s">
        <v>249</v>
      </c>
      <c r="L88" s="12" t="s">
        <v>250</v>
      </c>
      <c r="M88" s="15">
        <f t="shared" si="8"/>
        <v>2.9282407407407382E-4</v>
      </c>
      <c r="N88" s="5">
        <v>0.86852519615624391</v>
      </c>
      <c r="O88" s="16">
        <f t="shared" si="9"/>
        <v>0</v>
      </c>
      <c r="P88" s="16">
        <f t="shared" si="10"/>
        <v>0</v>
      </c>
      <c r="Q88" s="16">
        <f t="shared" si="10"/>
        <v>0</v>
      </c>
      <c r="R88" s="16">
        <f t="shared" si="10"/>
        <v>0</v>
      </c>
      <c r="S88" s="16">
        <f t="shared" si="10"/>
        <v>0</v>
      </c>
      <c r="T88" s="16">
        <f t="shared" si="10"/>
        <v>0</v>
      </c>
      <c r="U88" s="16">
        <f t="shared" si="10"/>
        <v>0</v>
      </c>
      <c r="V88" s="16">
        <f t="shared" si="10"/>
        <v>0</v>
      </c>
      <c r="W88" s="16">
        <f t="shared" si="10"/>
        <v>0</v>
      </c>
      <c r="X88" s="16">
        <f t="shared" si="10"/>
        <v>2.9282407407407382E-4</v>
      </c>
      <c r="Y88" s="16">
        <f t="shared" si="10"/>
        <v>0</v>
      </c>
      <c r="Z88" s="16">
        <f t="shared" si="10"/>
        <v>0</v>
      </c>
      <c r="AA88" s="16">
        <f t="shared" si="10"/>
        <v>0</v>
      </c>
      <c r="AB88" s="16">
        <f t="shared" si="10"/>
        <v>0</v>
      </c>
      <c r="AC88" s="16">
        <f t="shared" si="10"/>
        <v>0</v>
      </c>
      <c r="AD88" s="16">
        <f t="shared" si="10"/>
        <v>0</v>
      </c>
      <c r="AE88" s="16">
        <f t="shared" si="10"/>
        <v>0</v>
      </c>
    </row>
    <row r="89" spans="1:31" ht="15.75" customHeight="1">
      <c r="A89" s="26" t="s">
        <v>13</v>
      </c>
      <c r="B89" s="4" t="s">
        <v>14</v>
      </c>
      <c r="C89" s="2" t="s">
        <v>15</v>
      </c>
      <c r="D89" s="4" t="s">
        <v>16</v>
      </c>
      <c r="E89" s="2" t="s">
        <v>23</v>
      </c>
      <c r="F89" s="12" t="s">
        <v>244</v>
      </c>
      <c r="G89" s="12" t="s">
        <v>255</v>
      </c>
      <c r="H89" s="13">
        <v>0</v>
      </c>
      <c r="I89" s="14"/>
      <c r="J89" s="12" t="s">
        <v>20</v>
      </c>
      <c r="K89" s="12" t="s">
        <v>256</v>
      </c>
      <c r="L89" s="12" t="s">
        <v>257</v>
      </c>
      <c r="M89" s="15">
        <f t="shared" si="8"/>
        <v>2.7083333333333126E-4</v>
      </c>
      <c r="N89" s="5">
        <v>0.8032999837966841</v>
      </c>
      <c r="O89" s="16">
        <f t="shared" si="9"/>
        <v>0</v>
      </c>
      <c r="P89" s="16">
        <f t="shared" si="10"/>
        <v>0</v>
      </c>
      <c r="Q89" s="16">
        <f t="shared" si="10"/>
        <v>0</v>
      </c>
      <c r="R89" s="16">
        <f t="shared" si="10"/>
        <v>0</v>
      </c>
      <c r="S89" s="16">
        <f t="shared" si="10"/>
        <v>0</v>
      </c>
      <c r="T89" s="16">
        <f t="shared" si="10"/>
        <v>0</v>
      </c>
      <c r="U89" s="16">
        <f t="shared" si="10"/>
        <v>0</v>
      </c>
      <c r="V89" s="16">
        <f t="shared" si="10"/>
        <v>0</v>
      </c>
      <c r="W89" s="16">
        <f t="shared" si="10"/>
        <v>0</v>
      </c>
      <c r="X89" s="16">
        <f t="shared" si="10"/>
        <v>2.7083333333333126E-4</v>
      </c>
      <c r="Y89" s="16">
        <f t="shared" si="10"/>
        <v>0</v>
      </c>
      <c r="Z89" s="16">
        <f t="shared" si="10"/>
        <v>0</v>
      </c>
      <c r="AA89" s="16">
        <f t="shared" si="10"/>
        <v>0</v>
      </c>
      <c r="AB89" s="16">
        <f t="shared" si="10"/>
        <v>0</v>
      </c>
      <c r="AC89" s="16">
        <f t="shared" si="10"/>
        <v>0</v>
      </c>
      <c r="AD89" s="16">
        <f t="shared" si="10"/>
        <v>0</v>
      </c>
      <c r="AE89" s="16">
        <f t="shared" si="10"/>
        <v>0</v>
      </c>
    </row>
    <row r="90" spans="1:31" ht="15.75" customHeight="1">
      <c r="A90" s="6" t="s">
        <v>13</v>
      </c>
      <c r="B90" s="4" t="s">
        <v>14</v>
      </c>
      <c r="C90" s="2" t="s">
        <v>15</v>
      </c>
      <c r="D90" s="4" t="s">
        <v>16</v>
      </c>
      <c r="E90" s="2" t="s">
        <v>23</v>
      </c>
      <c r="F90" s="12" t="s">
        <v>262</v>
      </c>
      <c r="G90" s="12" t="s">
        <v>258</v>
      </c>
      <c r="H90" s="13">
        <v>0</v>
      </c>
      <c r="I90" s="14"/>
      <c r="J90" s="12" t="s">
        <v>20</v>
      </c>
      <c r="K90" s="12" t="s">
        <v>263</v>
      </c>
      <c r="L90" s="12" t="s">
        <v>264</v>
      </c>
      <c r="M90" s="15">
        <f t="shared" si="8"/>
        <v>5.5902777777777635E-4</v>
      </c>
      <c r="N90" s="5">
        <v>1.6580935562982839</v>
      </c>
      <c r="O90" s="16">
        <f t="shared" si="9"/>
        <v>0</v>
      </c>
      <c r="P90" s="16">
        <f t="shared" si="10"/>
        <v>0</v>
      </c>
      <c r="Q90" s="16">
        <f t="shared" si="10"/>
        <v>0</v>
      </c>
      <c r="R90" s="16">
        <f t="shared" si="10"/>
        <v>0</v>
      </c>
      <c r="S90" s="16">
        <f t="shared" si="10"/>
        <v>0</v>
      </c>
      <c r="T90" s="16">
        <f t="shared" si="10"/>
        <v>0</v>
      </c>
      <c r="U90" s="16">
        <f t="shared" si="10"/>
        <v>0</v>
      </c>
      <c r="V90" s="16">
        <f t="shared" si="10"/>
        <v>0</v>
      </c>
      <c r="W90" s="16">
        <f t="shared" si="10"/>
        <v>0</v>
      </c>
      <c r="X90" s="16">
        <f t="shared" si="10"/>
        <v>5.5902777777777635E-4</v>
      </c>
      <c r="Y90" s="16">
        <f t="shared" si="10"/>
        <v>0</v>
      </c>
      <c r="Z90" s="16">
        <f t="shared" si="10"/>
        <v>0</v>
      </c>
      <c r="AA90" s="16">
        <f t="shared" si="10"/>
        <v>0</v>
      </c>
      <c r="AB90" s="16">
        <f t="shared" si="10"/>
        <v>0</v>
      </c>
      <c r="AC90" s="16">
        <f t="shared" si="10"/>
        <v>0</v>
      </c>
      <c r="AD90" s="16">
        <f t="shared" si="10"/>
        <v>0</v>
      </c>
      <c r="AE90" s="16">
        <f t="shared" si="10"/>
        <v>0</v>
      </c>
    </row>
    <row r="91" spans="1:31" ht="15.75" customHeight="1">
      <c r="A91" s="54" t="s">
        <v>13</v>
      </c>
      <c r="B91" s="4" t="s">
        <v>14</v>
      </c>
      <c r="C91" s="2" t="s">
        <v>15</v>
      </c>
      <c r="D91" s="4" t="s">
        <v>16</v>
      </c>
      <c r="E91" s="2" t="s">
        <v>23</v>
      </c>
      <c r="F91" s="12" t="s">
        <v>265</v>
      </c>
      <c r="G91" s="12" t="s">
        <v>266</v>
      </c>
      <c r="H91" s="13">
        <v>0</v>
      </c>
      <c r="I91" s="14"/>
      <c r="J91" s="12" t="s">
        <v>20</v>
      </c>
      <c r="K91" s="12" t="s">
        <v>267</v>
      </c>
      <c r="L91" s="12" t="s">
        <v>268</v>
      </c>
      <c r="M91" s="15">
        <f t="shared" si="8"/>
        <v>8.3796296296296223E-4</v>
      </c>
      <c r="N91" s="5">
        <v>2.4854238814905951</v>
      </c>
      <c r="O91" s="16">
        <f t="shared" si="9"/>
        <v>0</v>
      </c>
      <c r="P91" s="16">
        <f t="shared" si="10"/>
        <v>0</v>
      </c>
      <c r="Q91" s="16">
        <f t="shared" si="10"/>
        <v>0</v>
      </c>
      <c r="R91" s="16">
        <f t="shared" si="10"/>
        <v>0</v>
      </c>
      <c r="S91" s="16">
        <f t="shared" si="10"/>
        <v>0</v>
      </c>
      <c r="T91" s="16">
        <f t="shared" si="10"/>
        <v>0</v>
      </c>
      <c r="U91" s="16">
        <f t="shared" si="10"/>
        <v>0</v>
      </c>
      <c r="V91" s="16">
        <f t="shared" si="10"/>
        <v>0</v>
      </c>
      <c r="W91" s="16">
        <f t="shared" si="10"/>
        <v>0</v>
      </c>
      <c r="X91" s="16">
        <f t="shared" si="10"/>
        <v>8.3796296296296223E-4</v>
      </c>
      <c r="Y91" s="16">
        <f t="shared" si="10"/>
        <v>0</v>
      </c>
      <c r="Z91" s="16">
        <f t="shared" si="10"/>
        <v>0</v>
      </c>
      <c r="AA91" s="16">
        <f t="shared" si="10"/>
        <v>0</v>
      </c>
      <c r="AB91" s="16">
        <f t="shared" si="10"/>
        <v>0</v>
      </c>
      <c r="AC91" s="16">
        <f t="shared" si="10"/>
        <v>0</v>
      </c>
      <c r="AD91" s="16">
        <f t="shared" si="10"/>
        <v>0</v>
      </c>
      <c r="AE91" s="16">
        <f t="shared" si="10"/>
        <v>0</v>
      </c>
    </row>
    <row r="92" spans="1:31" ht="15.75" customHeight="1">
      <c r="A92" s="6" t="s">
        <v>13</v>
      </c>
      <c r="B92" s="4" t="s">
        <v>14</v>
      </c>
      <c r="C92" s="2" t="s">
        <v>15</v>
      </c>
      <c r="D92" s="4" t="s">
        <v>16</v>
      </c>
      <c r="E92" s="2" t="s">
        <v>23</v>
      </c>
      <c r="F92" s="12" t="s">
        <v>273</v>
      </c>
      <c r="G92" s="12" t="s">
        <v>280</v>
      </c>
      <c r="H92" s="13">
        <v>0</v>
      </c>
      <c r="I92" s="14"/>
      <c r="J92" s="12" t="s">
        <v>20</v>
      </c>
      <c r="K92" s="12" t="s">
        <v>281</v>
      </c>
      <c r="L92" s="12" t="s">
        <v>282</v>
      </c>
      <c r="M92" s="15">
        <f t="shared" si="8"/>
        <v>2.7546296296296346E-4</v>
      </c>
      <c r="N92" s="5">
        <v>0.8170316074513283</v>
      </c>
      <c r="O92" s="16">
        <f t="shared" si="9"/>
        <v>0</v>
      </c>
      <c r="P92" s="16">
        <f t="shared" si="10"/>
        <v>0</v>
      </c>
      <c r="Q92" s="16">
        <f t="shared" si="10"/>
        <v>0</v>
      </c>
      <c r="R92" s="16">
        <f t="shared" si="10"/>
        <v>0</v>
      </c>
      <c r="S92" s="16">
        <f t="shared" si="10"/>
        <v>0</v>
      </c>
      <c r="T92" s="16">
        <f t="shared" si="10"/>
        <v>0</v>
      </c>
      <c r="U92" s="16">
        <f t="shared" si="10"/>
        <v>0</v>
      </c>
      <c r="V92" s="16">
        <f t="shared" si="10"/>
        <v>0</v>
      </c>
      <c r="W92" s="16">
        <f t="shared" si="10"/>
        <v>0</v>
      </c>
      <c r="X92" s="16">
        <f t="shared" si="10"/>
        <v>2.7546296296296346E-4</v>
      </c>
      <c r="Y92" s="16">
        <f t="shared" si="10"/>
        <v>0</v>
      </c>
      <c r="Z92" s="16">
        <f t="shared" si="10"/>
        <v>0</v>
      </c>
      <c r="AA92" s="16">
        <f t="shared" si="10"/>
        <v>0</v>
      </c>
      <c r="AB92" s="16">
        <f t="shared" si="10"/>
        <v>0</v>
      </c>
      <c r="AC92" s="16">
        <f t="shared" si="10"/>
        <v>0</v>
      </c>
      <c r="AD92" s="16">
        <f t="shared" si="10"/>
        <v>0</v>
      </c>
      <c r="AE92" s="16">
        <f t="shared" si="10"/>
        <v>0</v>
      </c>
    </row>
    <row r="93" spans="1:31" customFormat="1" ht="15" customHeight="1">
      <c r="A93" s="61" t="s">
        <v>13</v>
      </c>
      <c r="B93" s="62" t="s">
        <v>14</v>
      </c>
      <c r="C93" s="63" t="s">
        <v>15</v>
      </c>
      <c r="D93" s="62" t="s">
        <v>16</v>
      </c>
      <c r="E93" s="63" t="s">
        <v>23</v>
      </c>
      <c r="F93" s="63" t="s">
        <v>293</v>
      </c>
      <c r="G93" s="63" t="s">
        <v>297</v>
      </c>
      <c r="H93" s="64">
        <v>0</v>
      </c>
      <c r="I93" s="62"/>
      <c r="J93" s="63" t="s">
        <v>597</v>
      </c>
      <c r="K93" s="63" t="s">
        <v>598</v>
      </c>
      <c r="L93" s="63" t="s">
        <v>599</v>
      </c>
      <c r="M93" s="15">
        <f t="shared" si="8"/>
        <v>9.8611111111111122E-4</v>
      </c>
      <c r="N93" s="65">
        <v>2.9248358384392086</v>
      </c>
      <c r="O93" s="16">
        <f t="shared" si="9"/>
        <v>0</v>
      </c>
      <c r="P93" s="16">
        <f t="shared" si="9"/>
        <v>0</v>
      </c>
      <c r="Q93" s="16">
        <f t="shared" si="9"/>
        <v>0</v>
      </c>
      <c r="R93" s="16">
        <f t="shared" si="9"/>
        <v>0</v>
      </c>
      <c r="S93" s="16">
        <f t="shared" si="9"/>
        <v>0</v>
      </c>
      <c r="T93" s="16">
        <f t="shared" si="9"/>
        <v>0</v>
      </c>
      <c r="U93" s="16">
        <f t="shared" si="9"/>
        <v>0</v>
      </c>
      <c r="V93" s="16">
        <f t="shared" si="9"/>
        <v>0</v>
      </c>
      <c r="W93" s="16">
        <f t="shared" si="9"/>
        <v>0</v>
      </c>
      <c r="X93" s="16">
        <f t="shared" si="9"/>
        <v>9.8611111111111122E-4</v>
      </c>
      <c r="Y93" s="16">
        <f t="shared" si="9"/>
        <v>0</v>
      </c>
      <c r="Z93" s="16">
        <f t="shared" si="9"/>
        <v>0</v>
      </c>
      <c r="AA93" s="16">
        <f t="shared" si="9"/>
        <v>0</v>
      </c>
      <c r="AB93" s="16">
        <f t="shared" si="9"/>
        <v>0</v>
      </c>
      <c r="AC93" s="16">
        <f t="shared" si="9"/>
        <v>0</v>
      </c>
      <c r="AD93" s="16">
        <f t="shared" si="9"/>
        <v>0</v>
      </c>
      <c r="AE93" s="16">
        <f t="shared" ref="W93:AE94" si="11">IF($E93=AE$1,$M93,0)</f>
        <v>0</v>
      </c>
    </row>
    <row r="94" spans="1:31" customFormat="1" ht="15" customHeight="1">
      <c r="A94" s="61" t="s">
        <v>13</v>
      </c>
      <c r="B94" s="62" t="s">
        <v>14</v>
      </c>
      <c r="C94" s="63" t="s">
        <v>15</v>
      </c>
      <c r="D94" s="62" t="s">
        <v>16</v>
      </c>
      <c r="E94" s="63" t="s">
        <v>23</v>
      </c>
      <c r="F94" s="63" t="s">
        <v>296</v>
      </c>
      <c r="G94" s="63" t="s">
        <v>292</v>
      </c>
      <c r="H94" s="64">
        <v>0</v>
      </c>
      <c r="I94" s="62"/>
      <c r="J94" s="63" t="s">
        <v>597</v>
      </c>
      <c r="K94" s="63" t="s">
        <v>600</v>
      </c>
      <c r="L94" s="63" t="s">
        <v>601</v>
      </c>
      <c r="M94" s="15">
        <f t="shared" si="8"/>
        <v>1.2500000000000185E-4</v>
      </c>
      <c r="N94" s="65">
        <v>0.36968963784215775</v>
      </c>
      <c r="O94" s="16">
        <f t="shared" si="9"/>
        <v>0</v>
      </c>
      <c r="P94" s="16">
        <f t="shared" si="9"/>
        <v>0</v>
      </c>
      <c r="Q94" s="16">
        <f t="shared" si="9"/>
        <v>0</v>
      </c>
      <c r="R94" s="16">
        <f t="shared" si="9"/>
        <v>0</v>
      </c>
      <c r="S94" s="16">
        <f t="shared" si="9"/>
        <v>0</v>
      </c>
      <c r="T94" s="16">
        <f t="shared" si="9"/>
        <v>0</v>
      </c>
      <c r="U94" s="16">
        <f t="shared" si="9"/>
        <v>0</v>
      </c>
      <c r="V94" s="16">
        <f t="shared" si="9"/>
        <v>0</v>
      </c>
      <c r="W94" s="16">
        <f t="shared" si="11"/>
        <v>0</v>
      </c>
      <c r="X94" s="16">
        <f t="shared" si="11"/>
        <v>1.2500000000000185E-4</v>
      </c>
      <c r="Y94" s="16">
        <f t="shared" si="11"/>
        <v>0</v>
      </c>
      <c r="Z94" s="16">
        <f t="shared" si="11"/>
        <v>0</v>
      </c>
      <c r="AA94" s="16">
        <f t="shared" si="11"/>
        <v>0</v>
      </c>
      <c r="AB94" s="16">
        <f t="shared" si="11"/>
        <v>0</v>
      </c>
      <c r="AC94" s="16">
        <f t="shared" si="11"/>
        <v>0</v>
      </c>
      <c r="AD94" s="16">
        <f t="shared" si="11"/>
        <v>0</v>
      </c>
      <c r="AE94" s="16">
        <f t="shared" si="11"/>
        <v>0</v>
      </c>
    </row>
    <row r="95" spans="1:31" ht="15.75" customHeight="1">
      <c r="A95" s="19" t="s">
        <v>13</v>
      </c>
      <c r="B95" s="4" t="s">
        <v>14</v>
      </c>
      <c r="C95" s="2" t="s">
        <v>15</v>
      </c>
      <c r="D95" s="4" t="s">
        <v>16</v>
      </c>
      <c r="E95" s="2" t="s">
        <v>23</v>
      </c>
      <c r="F95" s="12" t="s">
        <v>321</v>
      </c>
      <c r="G95" s="12" t="s">
        <v>317</v>
      </c>
      <c r="H95" s="13">
        <v>0</v>
      </c>
      <c r="I95" s="14"/>
      <c r="J95" s="12" t="s">
        <v>20</v>
      </c>
      <c r="K95" s="12" t="s">
        <v>322</v>
      </c>
      <c r="L95" s="12" t="s">
        <v>323</v>
      </c>
      <c r="M95" s="15">
        <f t="shared" si="8"/>
        <v>8.1018518518518462E-4</v>
      </c>
      <c r="N95" s="5">
        <v>2.4030341395627302</v>
      </c>
      <c r="O95" s="16">
        <f t="shared" si="9"/>
        <v>0</v>
      </c>
      <c r="P95" s="16">
        <f t="shared" si="10"/>
        <v>0</v>
      </c>
      <c r="Q95" s="16">
        <f t="shared" si="10"/>
        <v>0</v>
      </c>
      <c r="R95" s="16">
        <f t="shared" si="10"/>
        <v>0</v>
      </c>
      <c r="S95" s="16">
        <f t="shared" si="10"/>
        <v>0</v>
      </c>
      <c r="T95" s="16">
        <f t="shared" si="10"/>
        <v>0</v>
      </c>
      <c r="U95" s="16">
        <f t="shared" si="10"/>
        <v>0</v>
      </c>
      <c r="V95" s="16">
        <f t="shared" si="10"/>
        <v>0</v>
      </c>
      <c r="W95" s="16">
        <f t="shared" si="10"/>
        <v>0</v>
      </c>
      <c r="X95" s="16">
        <f t="shared" si="10"/>
        <v>8.1018518518518462E-4</v>
      </c>
      <c r="Y95" s="16">
        <f t="shared" si="10"/>
        <v>0</v>
      </c>
      <c r="Z95" s="16">
        <f t="shared" si="10"/>
        <v>0</v>
      </c>
      <c r="AA95" s="16">
        <f t="shared" si="10"/>
        <v>0</v>
      </c>
      <c r="AB95" s="16">
        <f t="shared" si="10"/>
        <v>0</v>
      </c>
      <c r="AC95" s="16">
        <f t="shared" si="10"/>
        <v>0</v>
      </c>
      <c r="AD95" s="16">
        <f t="shared" si="10"/>
        <v>0</v>
      </c>
      <c r="AE95" s="16">
        <f t="shared" si="10"/>
        <v>0</v>
      </c>
    </row>
    <row r="96" spans="1:31" ht="15.75" customHeight="1">
      <c r="A96" s="6" t="s">
        <v>13</v>
      </c>
      <c r="B96" s="4" t="s">
        <v>14</v>
      </c>
      <c r="C96" s="2" t="s">
        <v>15</v>
      </c>
      <c r="D96" s="4" t="s">
        <v>16</v>
      </c>
      <c r="E96" s="2" t="s">
        <v>23</v>
      </c>
      <c r="F96" s="12" t="s">
        <v>318</v>
      </c>
      <c r="G96" s="12" t="s">
        <v>332</v>
      </c>
      <c r="H96" s="13">
        <v>0</v>
      </c>
      <c r="I96" s="14"/>
      <c r="J96" s="12" t="s">
        <v>20</v>
      </c>
      <c r="K96" s="12" t="s">
        <v>333</v>
      </c>
      <c r="L96" s="12" t="s">
        <v>334</v>
      </c>
      <c r="M96" s="15">
        <f t="shared" si="8"/>
        <v>6.9444444444444545E-4</v>
      </c>
      <c r="N96" s="5">
        <v>2.059743548196626</v>
      </c>
      <c r="O96" s="16">
        <f t="shared" si="9"/>
        <v>0</v>
      </c>
      <c r="P96" s="16">
        <f t="shared" si="10"/>
        <v>0</v>
      </c>
      <c r="Q96" s="16">
        <f t="shared" si="10"/>
        <v>0</v>
      </c>
      <c r="R96" s="16">
        <f t="shared" si="10"/>
        <v>0</v>
      </c>
      <c r="S96" s="16">
        <f t="shared" si="10"/>
        <v>0</v>
      </c>
      <c r="T96" s="16">
        <f t="shared" si="10"/>
        <v>0</v>
      </c>
      <c r="U96" s="16">
        <f t="shared" si="10"/>
        <v>0</v>
      </c>
      <c r="V96" s="16">
        <f t="shared" si="10"/>
        <v>0</v>
      </c>
      <c r="W96" s="16">
        <f t="shared" si="10"/>
        <v>0</v>
      </c>
      <c r="X96" s="16">
        <f t="shared" si="10"/>
        <v>6.9444444444444545E-4</v>
      </c>
      <c r="Y96" s="16">
        <f t="shared" si="10"/>
        <v>0</v>
      </c>
      <c r="Z96" s="16">
        <f t="shared" si="10"/>
        <v>0</v>
      </c>
      <c r="AA96" s="16">
        <f t="shared" si="10"/>
        <v>0</v>
      </c>
      <c r="AB96" s="16">
        <f t="shared" si="10"/>
        <v>0</v>
      </c>
      <c r="AC96" s="16">
        <f t="shared" si="10"/>
        <v>0</v>
      </c>
      <c r="AD96" s="16">
        <f t="shared" si="10"/>
        <v>0</v>
      </c>
      <c r="AE96" s="16">
        <f t="shared" si="10"/>
        <v>0</v>
      </c>
    </row>
    <row r="97" spans="1:31" ht="15.75" customHeight="1">
      <c r="A97" s="54" t="s">
        <v>13</v>
      </c>
      <c r="B97" s="4" t="s">
        <v>14</v>
      </c>
      <c r="C97" s="2" t="s">
        <v>15</v>
      </c>
      <c r="D97" s="4" t="s">
        <v>16</v>
      </c>
      <c r="E97" s="2" t="s">
        <v>23</v>
      </c>
      <c r="F97" s="12" t="s">
        <v>339</v>
      </c>
      <c r="G97" s="12" t="s">
        <v>340</v>
      </c>
      <c r="H97" s="13">
        <v>0</v>
      </c>
      <c r="I97" s="14"/>
      <c r="J97" s="12" t="s">
        <v>20</v>
      </c>
      <c r="K97" s="12" t="s">
        <v>341</v>
      </c>
      <c r="L97" s="12" t="s">
        <v>342</v>
      </c>
      <c r="M97" s="15">
        <f t="shared" si="8"/>
        <v>3.414351851851842E-4</v>
      </c>
      <c r="N97" s="5">
        <v>1.0127072445300078</v>
      </c>
      <c r="O97" s="16">
        <f t="shared" si="9"/>
        <v>0</v>
      </c>
      <c r="P97" s="16">
        <f t="shared" si="10"/>
        <v>0</v>
      </c>
      <c r="Q97" s="16">
        <f t="shared" si="10"/>
        <v>0</v>
      </c>
      <c r="R97" s="16">
        <f t="shared" si="10"/>
        <v>0</v>
      </c>
      <c r="S97" s="16">
        <f t="shared" si="10"/>
        <v>0</v>
      </c>
      <c r="T97" s="16">
        <f t="shared" si="10"/>
        <v>0</v>
      </c>
      <c r="U97" s="16">
        <f t="shared" si="10"/>
        <v>0</v>
      </c>
      <c r="V97" s="16">
        <f t="shared" si="10"/>
        <v>0</v>
      </c>
      <c r="W97" s="16">
        <f t="shared" si="10"/>
        <v>0</v>
      </c>
      <c r="X97" s="16">
        <f t="shared" si="10"/>
        <v>3.414351851851842E-4</v>
      </c>
      <c r="Y97" s="16">
        <f t="shared" si="10"/>
        <v>0</v>
      </c>
      <c r="Z97" s="16">
        <f t="shared" si="10"/>
        <v>0</v>
      </c>
      <c r="AA97" s="16">
        <f t="shared" si="10"/>
        <v>0</v>
      </c>
      <c r="AB97" s="16">
        <f t="shared" si="10"/>
        <v>0</v>
      </c>
      <c r="AC97" s="16">
        <f t="shared" si="10"/>
        <v>0</v>
      </c>
      <c r="AD97" s="16">
        <f t="shared" si="10"/>
        <v>0</v>
      </c>
      <c r="AE97" s="16">
        <f t="shared" si="10"/>
        <v>0</v>
      </c>
    </row>
    <row r="98" spans="1:31" ht="15.75" customHeight="1">
      <c r="A98" s="26" t="s">
        <v>13</v>
      </c>
      <c r="B98" s="4" t="s">
        <v>14</v>
      </c>
      <c r="C98" s="2" t="s">
        <v>15</v>
      </c>
      <c r="D98" s="4" t="s">
        <v>16</v>
      </c>
      <c r="E98" s="2" t="s">
        <v>23</v>
      </c>
      <c r="F98" s="12" t="s">
        <v>347</v>
      </c>
      <c r="G98" s="12" t="s">
        <v>348</v>
      </c>
      <c r="H98" s="13">
        <v>0</v>
      </c>
      <c r="I98" s="14"/>
      <c r="J98" s="12" t="s">
        <v>20</v>
      </c>
      <c r="K98" s="12" t="s">
        <v>349</v>
      </c>
      <c r="L98" s="12" t="s">
        <v>350</v>
      </c>
      <c r="M98" s="15">
        <f t="shared" si="8"/>
        <v>3.5763888888888651E-4</v>
      </c>
      <c r="N98" s="5">
        <v>1.0607679273212622</v>
      </c>
      <c r="O98" s="16">
        <f t="shared" si="9"/>
        <v>0</v>
      </c>
      <c r="P98" s="16">
        <f t="shared" si="10"/>
        <v>0</v>
      </c>
      <c r="Q98" s="16">
        <f t="shared" si="10"/>
        <v>0</v>
      </c>
      <c r="R98" s="16">
        <f t="shared" si="10"/>
        <v>0</v>
      </c>
      <c r="S98" s="16">
        <f t="shared" si="10"/>
        <v>0</v>
      </c>
      <c r="T98" s="16">
        <f t="shared" si="10"/>
        <v>0</v>
      </c>
      <c r="U98" s="16">
        <f t="shared" si="10"/>
        <v>0</v>
      </c>
      <c r="V98" s="16">
        <f t="shared" si="10"/>
        <v>0</v>
      </c>
      <c r="W98" s="16">
        <f t="shared" si="10"/>
        <v>0</v>
      </c>
      <c r="X98" s="16">
        <f t="shared" si="10"/>
        <v>3.5763888888888651E-4</v>
      </c>
      <c r="Y98" s="16">
        <f t="shared" si="10"/>
        <v>0</v>
      </c>
      <c r="Z98" s="16">
        <f t="shared" ref="P98:AE114" si="12">IF($E98=Z$1,$M98,0)</f>
        <v>0</v>
      </c>
      <c r="AA98" s="16">
        <f t="shared" si="12"/>
        <v>0</v>
      </c>
      <c r="AB98" s="16">
        <f t="shared" si="12"/>
        <v>0</v>
      </c>
      <c r="AC98" s="16">
        <f t="shared" si="12"/>
        <v>0</v>
      </c>
      <c r="AD98" s="16">
        <f t="shared" si="12"/>
        <v>0</v>
      </c>
      <c r="AE98" s="16">
        <f t="shared" si="12"/>
        <v>0</v>
      </c>
    </row>
    <row r="99" spans="1:31" ht="15.75" customHeight="1">
      <c r="A99" s="26" t="s">
        <v>13</v>
      </c>
      <c r="B99" s="4" t="s">
        <v>14</v>
      </c>
      <c r="C99" s="2" t="s">
        <v>15</v>
      </c>
      <c r="D99" s="4" t="s">
        <v>16</v>
      </c>
      <c r="E99" s="2" t="s">
        <v>23</v>
      </c>
      <c r="F99" s="12" t="s">
        <v>351</v>
      </c>
      <c r="G99" s="12" t="s">
        <v>359</v>
      </c>
      <c r="H99" s="13">
        <v>0</v>
      </c>
      <c r="I99" s="14"/>
      <c r="J99" s="12" t="s">
        <v>20</v>
      </c>
      <c r="K99" s="12" t="s">
        <v>360</v>
      </c>
      <c r="L99" s="12" t="s">
        <v>361</v>
      </c>
      <c r="M99" s="15">
        <f t="shared" ref="M99:M130" si="13">G99-F99</f>
        <v>1.5069444444444462E-3</v>
      </c>
      <c r="N99" s="5">
        <v>4.4696434995866774</v>
      </c>
      <c r="O99" s="16">
        <f t="shared" si="9"/>
        <v>0</v>
      </c>
      <c r="P99" s="16">
        <f t="shared" si="12"/>
        <v>0</v>
      </c>
      <c r="Q99" s="16">
        <f t="shared" si="12"/>
        <v>0</v>
      </c>
      <c r="R99" s="16">
        <f t="shared" si="12"/>
        <v>0</v>
      </c>
      <c r="S99" s="16">
        <f t="shared" si="12"/>
        <v>0</v>
      </c>
      <c r="T99" s="16">
        <f t="shared" si="12"/>
        <v>0</v>
      </c>
      <c r="U99" s="16">
        <f t="shared" si="12"/>
        <v>0</v>
      </c>
      <c r="V99" s="16">
        <f t="shared" si="12"/>
        <v>0</v>
      </c>
      <c r="W99" s="16">
        <f t="shared" si="12"/>
        <v>0</v>
      </c>
      <c r="X99" s="16">
        <f t="shared" si="12"/>
        <v>1.5069444444444462E-3</v>
      </c>
      <c r="Y99" s="16">
        <f t="shared" si="12"/>
        <v>0</v>
      </c>
      <c r="Z99" s="16">
        <f t="shared" si="12"/>
        <v>0</v>
      </c>
      <c r="AA99" s="16">
        <f t="shared" si="12"/>
        <v>0</v>
      </c>
      <c r="AB99" s="16">
        <f t="shared" si="12"/>
        <v>0</v>
      </c>
      <c r="AC99" s="16">
        <f t="shared" si="12"/>
        <v>0</v>
      </c>
      <c r="AD99" s="16">
        <f t="shared" si="12"/>
        <v>0</v>
      </c>
      <c r="AE99" s="16">
        <f t="shared" si="12"/>
        <v>0</v>
      </c>
    </row>
    <row r="100" spans="1:31" ht="15.75" customHeight="1">
      <c r="A100" s="6" t="s">
        <v>13</v>
      </c>
      <c r="B100" s="4" t="s">
        <v>14</v>
      </c>
      <c r="C100" s="2" t="s">
        <v>15</v>
      </c>
      <c r="D100" s="4" t="s">
        <v>16</v>
      </c>
      <c r="E100" s="2" t="s">
        <v>23</v>
      </c>
      <c r="F100" s="12" t="s">
        <v>374</v>
      </c>
      <c r="G100" s="12" t="s">
        <v>375</v>
      </c>
      <c r="H100" s="13">
        <v>0</v>
      </c>
      <c r="I100" s="14"/>
      <c r="J100" s="12" t="s">
        <v>20</v>
      </c>
      <c r="K100" s="12" t="s">
        <v>376</v>
      </c>
      <c r="L100" s="12" t="s">
        <v>377</v>
      </c>
      <c r="M100" s="15">
        <f t="shared" si="13"/>
        <v>9.3750000000000083E-5</v>
      </c>
      <c r="N100" s="5">
        <v>0.27806537900654449</v>
      </c>
      <c r="O100" s="16">
        <f t="shared" si="9"/>
        <v>0</v>
      </c>
      <c r="P100" s="16">
        <f t="shared" si="12"/>
        <v>0</v>
      </c>
      <c r="Q100" s="16">
        <f t="shared" si="12"/>
        <v>0</v>
      </c>
      <c r="R100" s="16">
        <f t="shared" si="12"/>
        <v>0</v>
      </c>
      <c r="S100" s="16">
        <f t="shared" si="12"/>
        <v>0</v>
      </c>
      <c r="T100" s="16">
        <f t="shared" si="12"/>
        <v>0</v>
      </c>
      <c r="U100" s="16">
        <f t="shared" si="12"/>
        <v>0</v>
      </c>
      <c r="V100" s="16">
        <f t="shared" si="12"/>
        <v>0</v>
      </c>
      <c r="W100" s="16">
        <f t="shared" si="12"/>
        <v>0</v>
      </c>
      <c r="X100" s="16">
        <f t="shared" si="12"/>
        <v>9.3750000000000083E-5</v>
      </c>
      <c r="Y100" s="16">
        <f t="shared" si="12"/>
        <v>0</v>
      </c>
      <c r="Z100" s="16">
        <f t="shared" si="12"/>
        <v>0</v>
      </c>
      <c r="AA100" s="16">
        <f t="shared" si="12"/>
        <v>0</v>
      </c>
      <c r="AB100" s="16">
        <f t="shared" si="12"/>
        <v>0</v>
      </c>
      <c r="AC100" s="16">
        <f t="shared" si="12"/>
        <v>0</v>
      </c>
      <c r="AD100" s="16">
        <f t="shared" si="12"/>
        <v>0</v>
      </c>
      <c r="AE100" s="16">
        <f t="shared" si="12"/>
        <v>0</v>
      </c>
    </row>
    <row r="101" spans="1:31" ht="15.75" customHeight="1">
      <c r="A101" s="6" t="s">
        <v>13</v>
      </c>
      <c r="B101" s="4" t="s">
        <v>14</v>
      </c>
      <c r="C101" s="2" t="s">
        <v>15</v>
      </c>
      <c r="D101" s="4" t="s">
        <v>16</v>
      </c>
      <c r="E101" s="2" t="s">
        <v>23</v>
      </c>
      <c r="F101" s="12" t="s">
        <v>378</v>
      </c>
      <c r="G101" s="12" t="s">
        <v>379</v>
      </c>
      <c r="H101" s="13">
        <v>0</v>
      </c>
      <c r="I101" s="14"/>
      <c r="J101" s="12" t="s">
        <v>20</v>
      </c>
      <c r="K101" s="12" t="s">
        <v>380</v>
      </c>
      <c r="L101" s="12" t="s">
        <v>381</v>
      </c>
      <c r="M101" s="15">
        <f t="shared" si="13"/>
        <v>8.8773148148147893E-4</v>
      </c>
      <c r="N101" s="5">
        <v>2.6330388357780201</v>
      </c>
      <c r="O101" s="16">
        <f t="shared" si="9"/>
        <v>0</v>
      </c>
      <c r="P101" s="16">
        <f t="shared" si="12"/>
        <v>0</v>
      </c>
      <c r="Q101" s="16">
        <f t="shared" si="12"/>
        <v>0</v>
      </c>
      <c r="R101" s="16">
        <f t="shared" si="12"/>
        <v>0</v>
      </c>
      <c r="S101" s="16">
        <f t="shared" si="12"/>
        <v>0</v>
      </c>
      <c r="T101" s="16">
        <f t="shared" si="12"/>
        <v>0</v>
      </c>
      <c r="U101" s="16">
        <f t="shared" si="12"/>
        <v>0</v>
      </c>
      <c r="V101" s="16">
        <f t="shared" si="12"/>
        <v>0</v>
      </c>
      <c r="W101" s="16">
        <f t="shared" si="12"/>
        <v>0</v>
      </c>
      <c r="X101" s="16">
        <f t="shared" si="12"/>
        <v>8.8773148148147893E-4</v>
      </c>
      <c r="Y101" s="16">
        <f t="shared" si="12"/>
        <v>0</v>
      </c>
      <c r="Z101" s="16">
        <f t="shared" si="12"/>
        <v>0</v>
      </c>
      <c r="AA101" s="16">
        <f t="shared" si="12"/>
        <v>0</v>
      </c>
      <c r="AB101" s="16">
        <f t="shared" si="12"/>
        <v>0</v>
      </c>
      <c r="AC101" s="16">
        <f t="shared" si="12"/>
        <v>0</v>
      </c>
      <c r="AD101" s="16">
        <f t="shared" si="12"/>
        <v>0</v>
      </c>
      <c r="AE101" s="16">
        <f t="shared" si="12"/>
        <v>0</v>
      </c>
    </row>
    <row r="102" spans="1:31" ht="15.75" customHeight="1">
      <c r="A102" s="26" t="s">
        <v>13</v>
      </c>
      <c r="B102" s="4" t="s">
        <v>14</v>
      </c>
      <c r="C102" s="2" t="s">
        <v>15</v>
      </c>
      <c r="D102" s="4" t="s">
        <v>16</v>
      </c>
      <c r="E102" s="2" t="s">
        <v>23</v>
      </c>
      <c r="F102" s="12" t="s">
        <v>388</v>
      </c>
      <c r="G102" s="12" t="s">
        <v>389</v>
      </c>
      <c r="H102" s="13">
        <v>0</v>
      </c>
      <c r="I102" s="14"/>
      <c r="J102" s="12" t="s">
        <v>20</v>
      </c>
      <c r="K102" s="12" t="s">
        <v>390</v>
      </c>
      <c r="L102" s="12" t="s">
        <v>391</v>
      </c>
      <c r="M102" s="15">
        <f t="shared" si="13"/>
        <v>3.4722222222222446E-4</v>
      </c>
      <c r="N102" s="5">
        <v>1.029871774098313</v>
      </c>
      <c r="O102" s="16">
        <f t="shared" si="9"/>
        <v>0</v>
      </c>
      <c r="P102" s="16">
        <f t="shared" si="12"/>
        <v>0</v>
      </c>
      <c r="Q102" s="16">
        <f t="shared" si="12"/>
        <v>0</v>
      </c>
      <c r="R102" s="16">
        <f t="shared" si="12"/>
        <v>0</v>
      </c>
      <c r="S102" s="16">
        <f t="shared" si="12"/>
        <v>0</v>
      </c>
      <c r="T102" s="16">
        <f t="shared" si="12"/>
        <v>0</v>
      </c>
      <c r="U102" s="16">
        <f t="shared" si="12"/>
        <v>0</v>
      </c>
      <c r="V102" s="16">
        <f t="shared" si="12"/>
        <v>0</v>
      </c>
      <c r="W102" s="16">
        <f t="shared" si="12"/>
        <v>0</v>
      </c>
      <c r="X102" s="16">
        <f t="shared" si="12"/>
        <v>3.4722222222222446E-4</v>
      </c>
      <c r="Y102" s="16">
        <f t="shared" si="12"/>
        <v>0</v>
      </c>
      <c r="Z102" s="16">
        <f t="shared" si="12"/>
        <v>0</v>
      </c>
      <c r="AA102" s="16">
        <f t="shared" si="12"/>
        <v>0</v>
      </c>
      <c r="AB102" s="16">
        <f t="shared" si="12"/>
        <v>0</v>
      </c>
      <c r="AC102" s="16">
        <f t="shared" si="12"/>
        <v>0</v>
      </c>
      <c r="AD102" s="16">
        <f t="shared" si="12"/>
        <v>0</v>
      </c>
      <c r="AE102" s="16">
        <f t="shared" si="12"/>
        <v>0</v>
      </c>
    </row>
    <row r="103" spans="1:31" ht="15.75" customHeight="1">
      <c r="A103" s="19" t="s">
        <v>13</v>
      </c>
      <c r="B103" s="4" t="s">
        <v>14</v>
      </c>
      <c r="C103" s="2" t="s">
        <v>15</v>
      </c>
      <c r="D103" s="4" t="s">
        <v>16</v>
      </c>
      <c r="E103" s="2" t="s">
        <v>23</v>
      </c>
      <c r="F103" s="12" t="s">
        <v>493</v>
      </c>
      <c r="G103" s="12" t="s">
        <v>494</v>
      </c>
      <c r="H103" s="13">
        <v>0</v>
      </c>
      <c r="I103" s="14"/>
      <c r="J103" s="12" t="s">
        <v>20</v>
      </c>
      <c r="K103" s="12" t="s">
        <v>495</v>
      </c>
      <c r="L103" s="12" t="s">
        <v>496</v>
      </c>
      <c r="M103" s="15">
        <f t="shared" si="13"/>
        <v>1.5856481481481624E-4</v>
      </c>
      <c r="N103" s="5">
        <v>0.47030811017156293</v>
      </c>
      <c r="O103" s="16">
        <f t="shared" si="9"/>
        <v>0</v>
      </c>
      <c r="P103" s="16">
        <f t="shared" si="12"/>
        <v>0</v>
      </c>
      <c r="Q103" s="16">
        <f t="shared" si="12"/>
        <v>0</v>
      </c>
      <c r="R103" s="16">
        <f t="shared" si="12"/>
        <v>0</v>
      </c>
      <c r="S103" s="16">
        <f t="shared" si="12"/>
        <v>0</v>
      </c>
      <c r="T103" s="16">
        <f t="shared" si="12"/>
        <v>0</v>
      </c>
      <c r="U103" s="16">
        <f t="shared" si="12"/>
        <v>0</v>
      </c>
      <c r="V103" s="16">
        <f t="shared" si="12"/>
        <v>0</v>
      </c>
      <c r="W103" s="16">
        <f t="shared" si="12"/>
        <v>0</v>
      </c>
      <c r="X103" s="16">
        <f t="shared" si="12"/>
        <v>1.5856481481481624E-4</v>
      </c>
      <c r="Y103" s="16">
        <f t="shared" si="12"/>
        <v>0</v>
      </c>
      <c r="Z103" s="16">
        <f t="shared" si="12"/>
        <v>0</v>
      </c>
      <c r="AA103" s="16">
        <f t="shared" si="12"/>
        <v>0</v>
      </c>
      <c r="AB103" s="16">
        <f t="shared" si="12"/>
        <v>0</v>
      </c>
      <c r="AC103" s="16">
        <f t="shared" si="12"/>
        <v>0</v>
      </c>
      <c r="AD103" s="16">
        <f t="shared" si="12"/>
        <v>0</v>
      </c>
      <c r="AE103" s="16">
        <f t="shared" si="12"/>
        <v>0</v>
      </c>
    </row>
    <row r="104" spans="1:31" ht="15.75" customHeight="1">
      <c r="A104" s="6" t="s">
        <v>13</v>
      </c>
      <c r="B104" s="4" t="s">
        <v>14</v>
      </c>
      <c r="C104" s="2" t="s">
        <v>15</v>
      </c>
      <c r="D104" s="4" t="s">
        <v>16</v>
      </c>
      <c r="E104" s="2" t="s">
        <v>23</v>
      </c>
      <c r="F104" s="12" t="s">
        <v>539</v>
      </c>
      <c r="G104" s="12" t="s">
        <v>541</v>
      </c>
      <c r="H104" s="13">
        <v>0</v>
      </c>
      <c r="I104" s="14"/>
      <c r="J104" s="12" t="s">
        <v>20</v>
      </c>
      <c r="K104" s="12" t="s">
        <v>544</v>
      </c>
      <c r="L104" s="12" t="s">
        <v>545</v>
      </c>
      <c r="M104" s="15">
        <f t="shared" si="13"/>
        <v>5.8912037037036485E-4</v>
      </c>
      <c r="N104" s="5">
        <v>1.747349110053471</v>
      </c>
      <c r="O104" s="16">
        <f t="shared" si="9"/>
        <v>0</v>
      </c>
      <c r="P104" s="16">
        <f t="shared" si="12"/>
        <v>0</v>
      </c>
      <c r="Q104" s="16">
        <f t="shared" si="12"/>
        <v>0</v>
      </c>
      <c r="R104" s="16">
        <f t="shared" si="12"/>
        <v>0</v>
      </c>
      <c r="S104" s="16">
        <f t="shared" si="12"/>
        <v>0</v>
      </c>
      <c r="T104" s="16">
        <f t="shared" si="12"/>
        <v>0</v>
      </c>
      <c r="U104" s="16">
        <f t="shared" si="12"/>
        <v>0</v>
      </c>
      <c r="V104" s="16">
        <f t="shared" si="12"/>
        <v>0</v>
      </c>
      <c r="W104" s="16">
        <f t="shared" si="12"/>
        <v>0</v>
      </c>
      <c r="X104" s="16">
        <f t="shared" si="12"/>
        <v>5.8912037037036485E-4</v>
      </c>
      <c r="Y104" s="16">
        <f t="shared" si="12"/>
        <v>0</v>
      </c>
      <c r="Z104" s="16">
        <f t="shared" si="12"/>
        <v>0</v>
      </c>
      <c r="AA104" s="16">
        <f t="shared" si="12"/>
        <v>0</v>
      </c>
      <c r="AB104" s="16">
        <f t="shared" si="12"/>
        <v>0</v>
      </c>
      <c r="AC104" s="16">
        <f t="shared" si="12"/>
        <v>0</v>
      </c>
      <c r="AD104" s="16">
        <f t="shared" si="12"/>
        <v>0</v>
      </c>
      <c r="AE104" s="16">
        <f t="shared" si="12"/>
        <v>0</v>
      </c>
    </row>
    <row r="105" spans="1:31" ht="15.75" customHeight="1">
      <c r="A105" s="25" t="s">
        <v>13</v>
      </c>
      <c r="B105" s="4" t="s">
        <v>14</v>
      </c>
      <c r="C105" s="2" t="s">
        <v>15</v>
      </c>
      <c r="D105" s="4" t="s">
        <v>16</v>
      </c>
      <c r="E105" s="2" t="s">
        <v>23</v>
      </c>
      <c r="F105" s="12" t="s">
        <v>558</v>
      </c>
      <c r="G105" s="12" t="s">
        <v>561</v>
      </c>
      <c r="H105" s="13">
        <v>0</v>
      </c>
      <c r="I105" s="14"/>
      <c r="J105" s="12" t="s">
        <v>20</v>
      </c>
      <c r="K105" s="12" t="s">
        <v>562</v>
      </c>
      <c r="L105" s="12" t="s">
        <v>563</v>
      </c>
      <c r="M105" s="15">
        <f t="shared" si="13"/>
        <v>7.870370370370236E-5</v>
      </c>
      <c r="N105" s="5">
        <v>0.23343760212895093</v>
      </c>
      <c r="O105" s="16">
        <f t="shared" si="9"/>
        <v>0</v>
      </c>
      <c r="P105" s="16">
        <f t="shared" si="12"/>
        <v>0</v>
      </c>
      <c r="Q105" s="16">
        <f t="shared" si="12"/>
        <v>0</v>
      </c>
      <c r="R105" s="16">
        <f t="shared" si="12"/>
        <v>0</v>
      </c>
      <c r="S105" s="16">
        <f t="shared" si="12"/>
        <v>0</v>
      </c>
      <c r="T105" s="16">
        <f t="shared" si="12"/>
        <v>0</v>
      </c>
      <c r="U105" s="16">
        <f t="shared" si="12"/>
        <v>0</v>
      </c>
      <c r="V105" s="16">
        <f t="shared" si="12"/>
        <v>0</v>
      </c>
      <c r="W105" s="16">
        <f t="shared" si="12"/>
        <v>0</v>
      </c>
      <c r="X105" s="16">
        <f t="shared" si="12"/>
        <v>7.870370370370236E-5</v>
      </c>
      <c r="Y105" s="16">
        <f t="shared" si="12"/>
        <v>0</v>
      </c>
      <c r="Z105" s="16">
        <f t="shared" si="12"/>
        <v>0</v>
      </c>
      <c r="AA105" s="16">
        <f t="shared" si="12"/>
        <v>0</v>
      </c>
      <c r="AB105" s="16">
        <f t="shared" si="12"/>
        <v>0</v>
      </c>
      <c r="AC105" s="16">
        <f t="shared" si="12"/>
        <v>0</v>
      </c>
      <c r="AD105" s="16">
        <f t="shared" si="12"/>
        <v>0</v>
      </c>
      <c r="AE105" s="16">
        <f t="shared" si="12"/>
        <v>0</v>
      </c>
    </row>
    <row r="106" spans="1:31" ht="15.75" customHeight="1">
      <c r="A106" s="40" t="s">
        <v>13</v>
      </c>
      <c r="B106" s="4" t="s">
        <v>14</v>
      </c>
      <c r="C106" s="2" t="s">
        <v>15</v>
      </c>
      <c r="D106" s="4" t="s">
        <v>16</v>
      </c>
      <c r="E106" s="2" t="s">
        <v>123</v>
      </c>
      <c r="F106" s="12" t="s">
        <v>124</v>
      </c>
      <c r="G106" s="12" t="s">
        <v>125</v>
      </c>
      <c r="H106" s="13">
        <v>0</v>
      </c>
      <c r="I106" s="14"/>
      <c r="J106" s="12" t="s">
        <v>20</v>
      </c>
      <c r="K106" s="12" t="s">
        <v>126</v>
      </c>
      <c r="L106" s="12" t="s">
        <v>127</v>
      </c>
      <c r="M106" s="15">
        <f t="shared" si="13"/>
        <v>5.763888888888893E-4</v>
      </c>
      <c r="N106" s="5">
        <v>1.7095871450031996</v>
      </c>
      <c r="O106" s="16">
        <f t="shared" si="9"/>
        <v>0</v>
      </c>
      <c r="P106" s="16">
        <f t="shared" si="12"/>
        <v>0</v>
      </c>
      <c r="Q106" s="16">
        <f t="shared" si="12"/>
        <v>0</v>
      </c>
      <c r="R106" s="16">
        <f t="shared" si="12"/>
        <v>0</v>
      </c>
      <c r="S106" s="16">
        <f t="shared" si="12"/>
        <v>0</v>
      </c>
      <c r="T106" s="16">
        <f t="shared" si="12"/>
        <v>0</v>
      </c>
      <c r="U106" s="16">
        <f t="shared" si="12"/>
        <v>0</v>
      </c>
      <c r="V106" s="16">
        <f t="shared" si="12"/>
        <v>0</v>
      </c>
      <c r="W106" s="16">
        <f t="shared" si="12"/>
        <v>0</v>
      </c>
      <c r="X106" s="16">
        <f t="shared" si="12"/>
        <v>0</v>
      </c>
      <c r="Y106" s="16">
        <f t="shared" si="12"/>
        <v>5.763888888888893E-4</v>
      </c>
      <c r="Z106" s="16">
        <f t="shared" si="12"/>
        <v>0</v>
      </c>
      <c r="AA106" s="16">
        <f t="shared" si="12"/>
        <v>0</v>
      </c>
      <c r="AB106" s="16">
        <f t="shared" si="12"/>
        <v>0</v>
      </c>
      <c r="AC106" s="16">
        <f t="shared" si="12"/>
        <v>0</v>
      </c>
      <c r="AD106" s="16">
        <f t="shared" si="12"/>
        <v>0</v>
      </c>
      <c r="AE106" s="16">
        <f t="shared" si="12"/>
        <v>0</v>
      </c>
    </row>
    <row r="107" spans="1:31" ht="15.75" customHeight="1">
      <c r="A107" s="29" t="s">
        <v>13</v>
      </c>
      <c r="B107" s="4" t="s">
        <v>14</v>
      </c>
      <c r="C107" s="2" t="s">
        <v>15</v>
      </c>
      <c r="D107" s="4" t="s">
        <v>16</v>
      </c>
      <c r="E107" s="2" t="s">
        <v>123</v>
      </c>
      <c r="F107" s="12" t="s">
        <v>443</v>
      </c>
      <c r="G107" s="12" t="s">
        <v>444</v>
      </c>
      <c r="H107" s="13">
        <v>0</v>
      </c>
      <c r="I107" s="14"/>
      <c r="J107" s="12" t="s">
        <v>20</v>
      </c>
      <c r="K107" s="12" t="s">
        <v>445</v>
      </c>
      <c r="L107" s="12" t="s">
        <v>282</v>
      </c>
      <c r="M107" s="15">
        <f t="shared" si="13"/>
        <v>2.7546296296296346E-4</v>
      </c>
      <c r="N107" s="5">
        <v>0.8170316074513283</v>
      </c>
      <c r="O107" s="16">
        <f t="shared" si="9"/>
        <v>0</v>
      </c>
      <c r="P107" s="16">
        <f t="shared" si="12"/>
        <v>0</v>
      </c>
      <c r="Q107" s="16">
        <f t="shared" si="12"/>
        <v>0</v>
      </c>
      <c r="R107" s="16">
        <f t="shared" si="12"/>
        <v>0</v>
      </c>
      <c r="S107" s="16">
        <f t="shared" si="12"/>
        <v>0</v>
      </c>
      <c r="T107" s="16">
        <f t="shared" si="12"/>
        <v>0</v>
      </c>
      <c r="U107" s="16">
        <f t="shared" si="12"/>
        <v>0</v>
      </c>
      <c r="V107" s="16">
        <f t="shared" si="12"/>
        <v>0</v>
      </c>
      <c r="W107" s="16">
        <f t="shared" si="12"/>
        <v>0</v>
      </c>
      <c r="X107" s="16">
        <f t="shared" si="12"/>
        <v>0</v>
      </c>
      <c r="Y107" s="16">
        <f t="shared" si="12"/>
        <v>2.7546296296296346E-4</v>
      </c>
      <c r="Z107" s="16">
        <f t="shared" si="12"/>
        <v>0</v>
      </c>
      <c r="AA107" s="16">
        <f t="shared" si="12"/>
        <v>0</v>
      </c>
      <c r="AB107" s="16">
        <f t="shared" si="12"/>
        <v>0</v>
      </c>
      <c r="AC107" s="16">
        <f t="shared" si="12"/>
        <v>0</v>
      </c>
      <c r="AD107" s="16">
        <f t="shared" si="12"/>
        <v>0</v>
      </c>
      <c r="AE107" s="16">
        <f t="shared" si="12"/>
        <v>0</v>
      </c>
    </row>
    <row r="108" spans="1:31" ht="15.75" customHeight="1">
      <c r="A108" s="29" t="s">
        <v>13</v>
      </c>
      <c r="B108" s="4" t="s">
        <v>14</v>
      </c>
      <c r="C108" s="2" t="s">
        <v>15</v>
      </c>
      <c r="D108" s="4" t="s">
        <v>16</v>
      </c>
      <c r="E108" s="2" t="s">
        <v>591</v>
      </c>
      <c r="F108" s="12" t="s">
        <v>592</v>
      </c>
      <c r="G108" s="12" t="s">
        <v>593</v>
      </c>
      <c r="H108" s="13">
        <v>0</v>
      </c>
      <c r="I108" s="14"/>
      <c r="J108" s="12" t="s">
        <v>20</v>
      </c>
      <c r="K108" s="12" t="s">
        <v>594</v>
      </c>
      <c r="L108" s="12" t="s">
        <v>595</v>
      </c>
      <c r="M108" s="15">
        <f t="shared" si="13"/>
        <v>1.4293981481481449E-3</v>
      </c>
      <c r="N108" s="5">
        <v>4.2425224443388636</v>
      </c>
      <c r="O108" s="16">
        <f t="shared" si="9"/>
        <v>0</v>
      </c>
      <c r="P108" s="16">
        <f t="shared" si="12"/>
        <v>0</v>
      </c>
      <c r="Q108" s="16">
        <f t="shared" si="12"/>
        <v>0</v>
      </c>
      <c r="R108" s="16">
        <f t="shared" si="12"/>
        <v>0</v>
      </c>
      <c r="S108" s="16">
        <f t="shared" si="12"/>
        <v>0</v>
      </c>
      <c r="T108" s="16">
        <f t="shared" si="12"/>
        <v>0</v>
      </c>
      <c r="U108" s="16">
        <f t="shared" si="12"/>
        <v>0</v>
      </c>
      <c r="V108" s="16">
        <f t="shared" si="12"/>
        <v>0</v>
      </c>
      <c r="W108" s="16">
        <f t="shared" si="12"/>
        <v>0</v>
      </c>
      <c r="X108" s="16">
        <f t="shared" si="12"/>
        <v>0</v>
      </c>
      <c r="Y108" s="16">
        <f t="shared" si="12"/>
        <v>0</v>
      </c>
      <c r="Z108" s="16">
        <f t="shared" si="12"/>
        <v>1.4293981481481449E-3</v>
      </c>
      <c r="AA108" s="16">
        <f t="shared" si="12"/>
        <v>0</v>
      </c>
      <c r="AB108" s="16">
        <f t="shared" si="12"/>
        <v>0</v>
      </c>
      <c r="AC108" s="16">
        <f t="shared" si="12"/>
        <v>0</v>
      </c>
      <c r="AD108" s="16">
        <f t="shared" si="12"/>
        <v>0</v>
      </c>
      <c r="AE108" s="16">
        <f t="shared" si="12"/>
        <v>0</v>
      </c>
    </row>
    <row r="109" spans="1:31" ht="15.75" customHeight="1">
      <c r="A109" s="50" t="s">
        <v>13</v>
      </c>
      <c r="B109" s="4" t="s">
        <v>14</v>
      </c>
      <c r="C109" s="2" t="s">
        <v>15</v>
      </c>
      <c r="D109" s="4" t="s">
        <v>16</v>
      </c>
      <c r="E109" s="2" t="s">
        <v>154</v>
      </c>
      <c r="F109" s="12" t="s">
        <v>155</v>
      </c>
      <c r="G109" s="12" t="s">
        <v>156</v>
      </c>
      <c r="H109" s="13">
        <v>0</v>
      </c>
      <c r="I109" s="14"/>
      <c r="J109" s="12" t="s">
        <v>20</v>
      </c>
      <c r="K109" s="12" t="s">
        <v>157</v>
      </c>
      <c r="L109" s="12" t="s">
        <v>158</v>
      </c>
      <c r="M109" s="15">
        <f t="shared" si="13"/>
        <v>2.4305555555555192E-5</v>
      </c>
      <c r="N109" s="5">
        <v>7.2091024186881902E-2</v>
      </c>
      <c r="O109" s="16">
        <f t="shared" si="9"/>
        <v>0</v>
      </c>
      <c r="P109" s="16">
        <f t="shared" si="12"/>
        <v>0</v>
      </c>
      <c r="Q109" s="16">
        <f t="shared" si="12"/>
        <v>0</v>
      </c>
      <c r="R109" s="16">
        <f t="shared" si="12"/>
        <v>0</v>
      </c>
      <c r="S109" s="16">
        <f t="shared" si="12"/>
        <v>0</v>
      </c>
      <c r="T109" s="16">
        <f t="shared" si="12"/>
        <v>0</v>
      </c>
      <c r="U109" s="16">
        <f t="shared" si="12"/>
        <v>0</v>
      </c>
      <c r="V109" s="16">
        <f t="shared" si="12"/>
        <v>0</v>
      </c>
      <c r="W109" s="16">
        <f t="shared" si="12"/>
        <v>0</v>
      </c>
      <c r="X109" s="16">
        <f t="shared" si="12"/>
        <v>0</v>
      </c>
      <c r="Y109" s="16">
        <f t="shared" si="12"/>
        <v>0</v>
      </c>
      <c r="Z109" s="16">
        <f t="shared" si="12"/>
        <v>0</v>
      </c>
      <c r="AA109" s="16">
        <f t="shared" si="12"/>
        <v>2.4305555555555192E-5</v>
      </c>
      <c r="AB109" s="16">
        <f t="shared" si="12"/>
        <v>0</v>
      </c>
      <c r="AC109" s="16">
        <f t="shared" si="12"/>
        <v>0</v>
      </c>
      <c r="AD109" s="16">
        <f t="shared" si="12"/>
        <v>0</v>
      </c>
      <c r="AE109" s="16">
        <f t="shared" si="12"/>
        <v>0</v>
      </c>
    </row>
    <row r="110" spans="1:31" ht="15.75" customHeight="1">
      <c r="A110" s="36" t="s">
        <v>13</v>
      </c>
      <c r="B110" s="4" t="s">
        <v>14</v>
      </c>
      <c r="C110" s="2" t="s">
        <v>15</v>
      </c>
      <c r="D110" s="4" t="s">
        <v>16</v>
      </c>
      <c r="E110" s="2" t="s">
        <v>154</v>
      </c>
      <c r="F110" s="12" t="s">
        <v>210</v>
      </c>
      <c r="G110" s="12" t="s">
        <v>217</v>
      </c>
      <c r="H110" s="13">
        <v>0</v>
      </c>
      <c r="I110" s="14"/>
      <c r="J110" s="12" t="s">
        <v>20</v>
      </c>
      <c r="K110" s="12" t="s">
        <v>218</v>
      </c>
      <c r="L110" s="12" t="s">
        <v>219</v>
      </c>
      <c r="M110" s="15">
        <f t="shared" si="13"/>
        <v>3.6921296296296355E-4</v>
      </c>
      <c r="N110" s="5">
        <v>1.0950969864578728</v>
      </c>
      <c r="O110" s="16">
        <f t="shared" si="9"/>
        <v>0</v>
      </c>
      <c r="P110" s="16">
        <f t="shared" si="12"/>
        <v>0</v>
      </c>
      <c r="Q110" s="16">
        <f t="shared" si="12"/>
        <v>0</v>
      </c>
      <c r="R110" s="16">
        <f t="shared" si="12"/>
        <v>0</v>
      </c>
      <c r="S110" s="16">
        <f t="shared" si="12"/>
        <v>0</v>
      </c>
      <c r="T110" s="16">
        <f t="shared" si="12"/>
        <v>0</v>
      </c>
      <c r="U110" s="16">
        <f t="shared" si="12"/>
        <v>0</v>
      </c>
      <c r="V110" s="16">
        <f t="shared" si="12"/>
        <v>0</v>
      </c>
      <c r="W110" s="16">
        <f t="shared" si="12"/>
        <v>0</v>
      </c>
      <c r="X110" s="16">
        <f t="shared" si="12"/>
        <v>0</v>
      </c>
      <c r="Y110" s="16">
        <f t="shared" si="12"/>
        <v>0</v>
      </c>
      <c r="Z110" s="16">
        <f t="shared" si="12"/>
        <v>0</v>
      </c>
      <c r="AA110" s="16">
        <f t="shared" si="12"/>
        <v>3.6921296296296355E-4</v>
      </c>
      <c r="AB110" s="16">
        <f t="shared" si="12"/>
        <v>0</v>
      </c>
      <c r="AC110" s="16">
        <f t="shared" si="12"/>
        <v>0</v>
      </c>
      <c r="AD110" s="16">
        <f t="shared" si="12"/>
        <v>0</v>
      </c>
      <c r="AE110" s="16">
        <f t="shared" si="12"/>
        <v>0</v>
      </c>
    </row>
    <row r="111" spans="1:31" ht="15.75" customHeight="1">
      <c r="A111" s="50" t="s">
        <v>13</v>
      </c>
      <c r="B111" s="4" t="s">
        <v>14</v>
      </c>
      <c r="C111" s="2" t="s">
        <v>15</v>
      </c>
      <c r="D111" s="4" t="s">
        <v>16</v>
      </c>
      <c r="E111" s="2" t="s">
        <v>154</v>
      </c>
      <c r="F111" s="12" t="s">
        <v>226</v>
      </c>
      <c r="G111" s="12" t="s">
        <v>233</v>
      </c>
      <c r="H111" s="13">
        <v>0</v>
      </c>
      <c r="I111" s="14"/>
      <c r="J111" s="12" t="s">
        <v>20</v>
      </c>
      <c r="K111" s="12" t="s">
        <v>234</v>
      </c>
      <c r="L111" s="12" t="s">
        <v>235</v>
      </c>
      <c r="M111" s="15">
        <f t="shared" si="13"/>
        <v>4.3518518518518602E-4</v>
      </c>
      <c r="N111" s="5">
        <v>1.2907726235365522</v>
      </c>
      <c r="O111" s="16">
        <f t="shared" si="9"/>
        <v>0</v>
      </c>
      <c r="P111" s="16">
        <f t="shared" si="12"/>
        <v>0</v>
      </c>
      <c r="Q111" s="16">
        <f t="shared" si="12"/>
        <v>0</v>
      </c>
      <c r="R111" s="16">
        <f t="shared" si="12"/>
        <v>0</v>
      </c>
      <c r="S111" s="16">
        <f t="shared" si="12"/>
        <v>0</v>
      </c>
      <c r="T111" s="16">
        <f t="shared" si="12"/>
        <v>0</v>
      </c>
      <c r="U111" s="16">
        <f t="shared" si="12"/>
        <v>0</v>
      </c>
      <c r="V111" s="16">
        <f t="shared" si="12"/>
        <v>0</v>
      </c>
      <c r="W111" s="16">
        <f t="shared" si="12"/>
        <v>0</v>
      </c>
      <c r="X111" s="16">
        <f t="shared" si="12"/>
        <v>0</v>
      </c>
      <c r="Y111" s="16">
        <f t="shared" si="12"/>
        <v>0</v>
      </c>
      <c r="Z111" s="16">
        <f t="shared" si="12"/>
        <v>0</v>
      </c>
      <c r="AA111" s="16">
        <f t="shared" si="12"/>
        <v>4.3518518518518602E-4</v>
      </c>
      <c r="AB111" s="16">
        <f t="shared" si="12"/>
        <v>0</v>
      </c>
      <c r="AC111" s="16">
        <f t="shared" si="12"/>
        <v>0</v>
      </c>
      <c r="AD111" s="16">
        <f t="shared" si="12"/>
        <v>0</v>
      </c>
      <c r="AE111" s="16">
        <f t="shared" si="12"/>
        <v>0</v>
      </c>
    </row>
    <row r="112" spans="1:31" ht="15.75" customHeight="1">
      <c r="A112" s="9" t="s">
        <v>13</v>
      </c>
      <c r="B112" s="4" t="s">
        <v>14</v>
      </c>
      <c r="C112" s="2" t="s">
        <v>15</v>
      </c>
      <c r="D112" s="4" t="s">
        <v>16</v>
      </c>
      <c r="E112" s="2" t="s">
        <v>154</v>
      </c>
      <c r="F112" s="12" t="s">
        <v>317</v>
      </c>
      <c r="G112" s="12" t="s">
        <v>318</v>
      </c>
      <c r="H112" s="13">
        <v>0</v>
      </c>
      <c r="I112" s="14"/>
      <c r="J112" s="12" t="s">
        <v>20</v>
      </c>
      <c r="K112" s="12" t="s">
        <v>319</v>
      </c>
      <c r="L112" s="12" t="s">
        <v>320</v>
      </c>
      <c r="M112" s="15">
        <f t="shared" si="13"/>
        <v>2.0717592592592489E-4</v>
      </c>
      <c r="N112" s="5">
        <v>0.61449015854532674</v>
      </c>
      <c r="O112" s="16">
        <f t="shared" si="9"/>
        <v>0</v>
      </c>
      <c r="P112" s="16">
        <f t="shared" si="12"/>
        <v>0</v>
      </c>
      <c r="Q112" s="16">
        <f t="shared" si="12"/>
        <v>0</v>
      </c>
      <c r="R112" s="16">
        <f t="shared" si="12"/>
        <v>0</v>
      </c>
      <c r="S112" s="16">
        <f t="shared" si="12"/>
        <v>0</v>
      </c>
      <c r="T112" s="16">
        <f t="shared" si="12"/>
        <v>0</v>
      </c>
      <c r="U112" s="16">
        <f t="shared" si="12"/>
        <v>0</v>
      </c>
      <c r="V112" s="16">
        <f t="shared" si="12"/>
        <v>0</v>
      </c>
      <c r="W112" s="16">
        <f t="shared" si="12"/>
        <v>0</v>
      </c>
      <c r="X112" s="16">
        <f t="shared" si="12"/>
        <v>0</v>
      </c>
      <c r="Y112" s="16">
        <f t="shared" si="12"/>
        <v>0</v>
      </c>
      <c r="Z112" s="16">
        <f t="shared" si="12"/>
        <v>0</v>
      </c>
      <c r="AA112" s="16">
        <f t="shared" si="12"/>
        <v>2.0717592592592489E-4</v>
      </c>
      <c r="AB112" s="16">
        <f t="shared" si="12"/>
        <v>0</v>
      </c>
      <c r="AC112" s="16">
        <f t="shared" si="12"/>
        <v>0</v>
      </c>
      <c r="AD112" s="16">
        <f t="shared" si="12"/>
        <v>0</v>
      </c>
      <c r="AE112" s="16">
        <f t="shared" si="12"/>
        <v>0</v>
      </c>
    </row>
    <row r="113" spans="1:31" ht="15.75" customHeight="1">
      <c r="A113" s="40" t="s">
        <v>13</v>
      </c>
      <c r="B113" s="4" t="s">
        <v>14</v>
      </c>
      <c r="C113" s="2" t="s">
        <v>15</v>
      </c>
      <c r="D113" s="4" t="s">
        <v>16</v>
      </c>
      <c r="E113" s="2" t="s">
        <v>154</v>
      </c>
      <c r="F113" s="12" t="s">
        <v>343</v>
      </c>
      <c r="G113" s="12" t="s">
        <v>344</v>
      </c>
      <c r="H113" s="13">
        <v>0</v>
      </c>
      <c r="I113" s="14"/>
      <c r="J113" s="12" t="s">
        <v>20</v>
      </c>
      <c r="K113" s="12" t="s">
        <v>345</v>
      </c>
      <c r="L113" s="12" t="s">
        <v>346</v>
      </c>
      <c r="M113" s="15">
        <f t="shared" si="13"/>
        <v>2.0254629629629789E-4</v>
      </c>
      <c r="N113" s="5">
        <v>0.60075853489068254</v>
      </c>
      <c r="O113" s="16">
        <f t="shared" si="9"/>
        <v>0</v>
      </c>
      <c r="P113" s="16">
        <f t="shared" si="12"/>
        <v>0</v>
      </c>
      <c r="Q113" s="16">
        <f t="shared" si="12"/>
        <v>0</v>
      </c>
      <c r="R113" s="16">
        <f t="shared" si="12"/>
        <v>0</v>
      </c>
      <c r="S113" s="16">
        <f t="shared" si="12"/>
        <v>0</v>
      </c>
      <c r="T113" s="16">
        <f t="shared" si="12"/>
        <v>0</v>
      </c>
      <c r="U113" s="16">
        <f t="shared" si="12"/>
        <v>0</v>
      </c>
      <c r="V113" s="16">
        <f t="shared" si="12"/>
        <v>0</v>
      </c>
      <c r="W113" s="16">
        <f t="shared" si="12"/>
        <v>0</v>
      </c>
      <c r="X113" s="16">
        <f t="shared" si="12"/>
        <v>0</v>
      </c>
      <c r="Y113" s="16">
        <f t="shared" si="12"/>
        <v>0</v>
      </c>
      <c r="Z113" s="16">
        <f t="shared" si="12"/>
        <v>0</v>
      </c>
      <c r="AA113" s="16">
        <f t="shared" si="12"/>
        <v>2.0254629629629789E-4</v>
      </c>
      <c r="AB113" s="16">
        <f t="shared" si="12"/>
        <v>0</v>
      </c>
      <c r="AC113" s="16">
        <f t="shared" si="12"/>
        <v>0</v>
      </c>
      <c r="AD113" s="16">
        <f t="shared" si="12"/>
        <v>0</v>
      </c>
      <c r="AE113" s="16">
        <f t="shared" si="12"/>
        <v>0</v>
      </c>
    </row>
    <row r="114" spans="1:31" ht="15.75" customHeight="1">
      <c r="A114" s="36" t="s">
        <v>13</v>
      </c>
      <c r="B114" s="4" t="s">
        <v>14</v>
      </c>
      <c r="C114" s="2" t="s">
        <v>15</v>
      </c>
      <c r="D114" s="4" t="s">
        <v>16</v>
      </c>
      <c r="E114" s="2" t="s">
        <v>154</v>
      </c>
      <c r="F114" s="12" t="s">
        <v>362</v>
      </c>
      <c r="G114" s="12" t="s">
        <v>363</v>
      </c>
      <c r="H114" s="13">
        <v>0</v>
      </c>
      <c r="I114" s="14"/>
      <c r="J114" s="12" t="s">
        <v>20</v>
      </c>
      <c r="K114" s="12" t="s">
        <v>364</v>
      </c>
      <c r="L114" s="12" t="s">
        <v>365</v>
      </c>
      <c r="M114" s="15">
        <f t="shared" si="13"/>
        <v>1.4351851851851852E-4</v>
      </c>
      <c r="N114" s="5">
        <v>0.42568033329396932</v>
      </c>
      <c r="O114" s="16">
        <f t="shared" si="9"/>
        <v>0</v>
      </c>
      <c r="P114" s="16">
        <f t="shared" si="12"/>
        <v>0</v>
      </c>
      <c r="Q114" s="16">
        <f t="shared" si="12"/>
        <v>0</v>
      </c>
      <c r="R114" s="16">
        <f t="shared" si="12"/>
        <v>0</v>
      </c>
      <c r="S114" s="16">
        <f t="shared" si="12"/>
        <v>0</v>
      </c>
      <c r="T114" s="16">
        <f t="shared" si="12"/>
        <v>0</v>
      </c>
      <c r="U114" s="16">
        <f t="shared" si="12"/>
        <v>0</v>
      </c>
      <c r="V114" s="16">
        <f t="shared" si="12"/>
        <v>0</v>
      </c>
      <c r="W114" s="16">
        <f t="shared" si="12"/>
        <v>0</v>
      </c>
      <c r="X114" s="16">
        <f t="shared" si="12"/>
        <v>0</v>
      </c>
      <c r="Y114" s="16">
        <f t="shared" ref="P114:AE130" si="14">IF($E114=Y$1,$M114,0)</f>
        <v>0</v>
      </c>
      <c r="Z114" s="16">
        <f t="shared" si="14"/>
        <v>0</v>
      </c>
      <c r="AA114" s="16">
        <f t="shared" si="14"/>
        <v>1.4351851851851852E-4</v>
      </c>
      <c r="AB114" s="16">
        <f t="shared" si="14"/>
        <v>0</v>
      </c>
      <c r="AC114" s="16">
        <f t="shared" si="14"/>
        <v>0</v>
      </c>
      <c r="AD114" s="16">
        <f t="shared" si="14"/>
        <v>0</v>
      </c>
      <c r="AE114" s="16">
        <f t="shared" si="14"/>
        <v>0</v>
      </c>
    </row>
    <row r="115" spans="1:31" ht="15.75" customHeight="1">
      <c r="A115" s="36" t="s">
        <v>13</v>
      </c>
      <c r="B115" s="4" t="s">
        <v>14</v>
      </c>
      <c r="C115" s="2" t="s">
        <v>15</v>
      </c>
      <c r="D115" s="4" t="s">
        <v>16</v>
      </c>
      <c r="E115" s="2" t="s">
        <v>154</v>
      </c>
      <c r="F115" s="12" t="s">
        <v>416</v>
      </c>
      <c r="G115" s="12" t="s">
        <v>419</v>
      </c>
      <c r="H115" s="13">
        <v>0</v>
      </c>
      <c r="I115" s="14"/>
      <c r="J115" s="12" t="s">
        <v>20</v>
      </c>
      <c r="K115" s="12" t="s">
        <v>420</v>
      </c>
      <c r="L115" s="12" t="s">
        <v>421</v>
      </c>
      <c r="M115" s="15">
        <f t="shared" si="13"/>
        <v>9.9537037037040338E-5</v>
      </c>
      <c r="N115" s="5">
        <v>0.29522990857484971</v>
      </c>
      <c r="O115" s="16">
        <f t="shared" si="9"/>
        <v>0</v>
      </c>
      <c r="P115" s="16">
        <f t="shared" si="14"/>
        <v>0</v>
      </c>
      <c r="Q115" s="16">
        <f t="shared" si="14"/>
        <v>0</v>
      </c>
      <c r="R115" s="16">
        <f t="shared" si="14"/>
        <v>0</v>
      </c>
      <c r="S115" s="16">
        <f t="shared" si="14"/>
        <v>0</v>
      </c>
      <c r="T115" s="16">
        <f t="shared" si="14"/>
        <v>0</v>
      </c>
      <c r="U115" s="16">
        <f t="shared" si="14"/>
        <v>0</v>
      </c>
      <c r="V115" s="16">
        <f t="shared" si="14"/>
        <v>0</v>
      </c>
      <c r="W115" s="16">
        <f t="shared" si="14"/>
        <v>0</v>
      </c>
      <c r="X115" s="16">
        <f t="shared" si="14"/>
        <v>0</v>
      </c>
      <c r="Y115" s="16">
        <f t="shared" si="14"/>
        <v>0</v>
      </c>
      <c r="Z115" s="16">
        <f t="shared" si="14"/>
        <v>0</v>
      </c>
      <c r="AA115" s="16">
        <f t="shared" si="14"/>
        <v>9.9537037037040338E-5</v>
      </c>
      <c r="AB115" s="16">
        <f t="shared" si="14"/>
        <v>0</v>
      </c>
      <c r="AC115" s="16">
        <f t="shared" si="14"/>
        <v>0</v>
      </c>
      <c r="AD115" s="16">
        <f t="shared" si="14"/>
        <v>0</v>
      </c>
      <c r="AE115" s="16">
        <f t="shared" si="14"/>
        <v>0</v>
      </c>
    </row>
    <row r="116" spans="1:31" ht="15.75" customHeight="1">
      <c r="A116" s="9" t="s">
        <v>13</v>
      </c>
      <c r="B116" s="4" t="s">
        <v>14</v>
      </c>
      <c r="C116" s="2" t="s">
        <v>15</v>
      </c>
      <c r="D116" s="4" t="s">
        <v>16</v>
      </c>
      <c r="E116" s="2" t="s">
        <v>154</v>
      </c>
      <c r="F116" s="12" t="s">
        <v>431</v>
      </c>
      <c r="G116" s="12" t="s">
        <v>432</v>
      </c>
      <c r="H116" s="13">
        <v>0</v>
      </c>
      <c r="I116" s="14"/>
      <c r="J116" s="12" t="s">
        <v>20</v>
      </c>
      <c r="K116" s="12" t="s">
        <v>433</v>
      </c>
      <c r="L116" s="12" t="s">
        <v>434</v>
      </c>
      <c r="M116" s="15">
        <f t="shared" si="13"/>
        <v>1.8634259259259905E-4</v>
      </c>
      <c r="N116" s="5">
        <v>0.5526978520994279</v>
      </c>
      <c r="O116" s="16">
        <f t="shared" si="9"/>
        <v>0</v>
      </c>
      <c r="P116" s="16">
        <f t="shared" si="14"/>
        <v>0</v>
      </c>
      <c r="Q116" s="16">
        <f t="shared" si="14"/>
        <v>0</v>
      </c>
      <c r="R116" s="16">
        <f t="shared" si="14"/>
        <v>0</v>
      </c>
      <c r="S116" s="16">
        <f t="shared" si="14"/>
        <v>0</v>
      </c>
      <c r="T116" s="16">
        <f t="shared" si="14"/>
        <v>0</v>
      </c>
      <c r="U116" s="16">
        <f t="shared" si="14"/>
        <v>0</v>
      </c>
      <c r="V116" s="16">
        <f t="shared" si="14"/>
        <v>0</v>
      </c>
      <c r="W116" s="16">
        <f t="shared" si="14"/>
        <v>0</v>
      </c>
      <c r="X116" s="16">
        <f t="shared" si="14"/>
        <v>0</v>
      </c>
      <c r="Y116" s="16">
        <f t="shared" si="14"/>
        <v>0</v>
      </c>
      <c r="Z116" s="16">
        <f t="shared" si="14"/>
        <v>0</v>
      </c>
      <c r="AA116" s="16">
        <f t="shared" si="14"/>
        <v>1.8634259259259905E-4</v>
      </c>
      <c r="AB116" s="16">
        <f t="shared" si="14"/>
        <v>0</v>
      </c>
      <c r="AC116" s="16">
        <f t="shared" si="14"/>
        <v>0</v>
      </c>
      <c r="AD116" s="16">
        <f t="shared" si="14"/>
        <v>0</v>
      </c>
      <c r="AE116" s="16">
        <f t="shared" si="14"/>
        <v>0</v>
      </c>
    </row>
    <row r="117" spans="1:31" ht="15.75" customHeight="1">
      <c r="A117" s="36" t="s">
        <v>13</v>
      </c>
      <c r="B117" s="4" t="s">
        <v>14</v>
      </c>
      <c r="C117" s="2" t="s">
        <v>15</v>
      </c>
      <c r="D117" s="4" t="s">
        <v>16</v>
      </c>
      <c r="E117" s="2" t="s">
        <v>154</v>
      </c>
      <c r="F117" s="12" t="s">
        <v>449</v>
      </c>
      <c r="G117" s="12" t="s">
        <v>452</v>
      </c>
      <c r="H117" s="13">
        <v>0</v>
      </c>
      <c r="I117" s="14"/>
      <c r="J117" s="12" t="s">
        <v>20</v>
      </c>
      <c r="K117" s="12" t="s">
        <v>453</v>
      </c>
      <c r="L117" s="12" t="s">
        <v>182</v>
      </c>
      <c r="M117" s="15">
        <f t="shared" si="13"/>
        <v>2.5347222222222437E-4</v>
      </c>
      <c r="N117" s="5">
        <v>0.75180639509176839</v>
      </c>
      <c r="O117" s="16">
        <f t="shared" si="9"/>
        <v>0</v>
      </c>
      <c r="P117" s="16">
        <f t="shared" si="14"/>
        <v>0</v>
      </c>
      <c r="Q117" s="16">
        <f t="shared" si="14"/>
        <v>0</v>
      </c>
      <c r="R117" s="16">
        <f t="shared" si="14"/>
        <v>0</v>
      </c>
      <c r="S117" s="16">
        <f t="shared" si="14"/>
        <v>0</v>
      </c>
      <c r="T117" s="16">
        <f t="shared" si="14"/>
        <v>0</v>
      </c>
      <c r="U117" s="16">
        <f t="shared" si="14"/>
        <v>0</v>
      </c>
      <c r="V117" s="16">
        <f t="shared" si="14"/>
        <v>0</v>
      </c>
      <c r="W117" s="16">
        <f t="shared" si="14"/>
        <v>0</v>
      </c>
      <c r="X117" s="16">
        <f t="shared" si="14"/>
        <v>0</v>
      </c>
      <c r="Y117" s="16">
        <f t="shared" si="14"/>
        <v>0</v>
      </c>
      <c r="Z117" s="16">
        <f t="shared" si="14"/>
        <v>0</v>
      </c>
      <c r="AA117" s="16">
        <f t="shared" si="14"/>
        <v>2.5347222222222437E-4</v>
      </c>
      <c r="AB117" s="16">
        <f t="shared" si="14"/>
        <v>0</v>
      </c>
      <c r="AC117" s="16">
        <f t="shared" si="14"/>
        <v>0</v>
      </c>
      <c r="AD117" s="16">
        <f t="shared" si="14"/>
        <v>0</v>
      </c>
      <c r="AE117" s="16">
        <f t="shared" si="14"/>
        <v>0</v>
      </c>
    </row>
    <row r="118" spans="1:31" ht="15.75" customHeight="1">
      <c r="A118" s="57" t="s">
        <v>13</v>
      </c>
      <c r="B118" s="4" t="s">
        <v>14</v>
      </c>
      <c r="C118" s="2" t="s">
        <v>15</v>
      </c>
      <c r="D118" s="4" t="s">
        <v>16</v>
      </c>
      <c r="E118" s="2" t="s">
        <v>154</v>
      </c>
      <c r="F118" s="12" t="s">
        <v>489</v>
      </c>
      <c r="G118" s="12" t="s">
        <v>490</v>
      </c>
      <c r="H118" s="13">
        <v>0</v>
      </c>
      <c r="I118" s="14"/>
      <c r="J118" s="12" t="s">
        <v>20</v>
      </c>
      <c r="K118" s="12" t="s">
        <v>491</v>
      </c>
      <c r="L118" s="12" t="s">
        <v>492</v>
      </c>
      <c r="M118" s="15">
        <f t="shared" si="13"/>
        <v>1.0995370370370586E-4</v>
      </c>
      <c r="N118" s="5">
        <v>0.32612606179779913</v>
      </c>
      <c r="O118" s="16">
        <f t="shared" si="9"/>
        <v>0</v>
      </c>
      <c r="P118" s="16">
        <f t="shared" si="14"/>
        <v>0</v>
      </c>
      <c r="Q118" s="16">
        <f t="shared" si="14"/>
        <v>0</v>
      </c>
      <c r="R118" s="16">
        <f t="shared" si="14"/>
        <v>0</v>
      </c>
      <c r="S118" s="16">
        <f t="shared" si="14"/>
        <v>0</v>
      </c>
      <c r="T118" s="16">
        <f t="shared" si="14"/>
        <v>0</v>
      </c>
      <c r="U118" s="16">
        <f t="shared" si="14"/>
        <v>0</v>
      </c>
      <c r="V118" s="16">
        <f t="shared" si="14"/>
        <v>0</v>
      </c>
      <c r="W118" s="16">
        <f t="shared" si="14"/>
        <v>0</v>
      </c>
      <c r="X118" s="16">
        <f t="shared" si="14"/>
        <v>0</v>
      </c>
      <c r="Y118" s="16">
        <f t="shared" si="14"/>
        <v>0</v>
      </c>
      <c r="Z118" s="16">
        <f t="shared" si="14"/>
        <v>0</v>
      </c>
      <c r="AA118" s="16">
        <f t="shared" si="14"/>
        <v>1.0995370370370586E-4</v>
      </c>
      <c r="AB118" s="16">
        <f t="shared" si="14"/>
        <v>0</v>
      </c>
      <c r="AC118" s="16">
        <f t="shared" si="14"/>
        <v>0</v>
      </c>
      <c r="AD118" s="16">
        <f t="shared" si="14"/>
        <v>0</v>
      </c>
      <c r="AE118" s="16">
        <f t="shared" si="14"/>
        <v>0</v>
      </c>
    </row>
    <row r="119" spans="1:31" ht="15.75" customHeight="1">
      <c r="A119" s="9" t="s">
        <v>13</v>
      </c>
      <c r="B119" s="4" t="s">
        <v>14</v>
      </c>
      <c r="C119" s="2" t="s">
        <v>15</v>
      </c>
      <c r="D119" s="4" t="s">
        <v>16</v>
      </c>
      <c r="E119" s="2" t="s">
        <v>154</v>
      </c>
      <c r="F119" s="12" t="s">
        <v>505</v>
      </c>
      <c r="G119" s="12" t="s">
        <v>506</v>
      </c>
      <c r="H119" s="13">
        <v>0</v>
      </c>
      <c r="I119" s="14"/>
      <c r="J119" s="12" t="s">
        <v>20</v>
      </c>
      <c r="K119" s="12" t="s">
        <v>507</v>
      </c>
      <c r="L119" s="12" t="s">
        <v>22</v>
      </c>
      <c r="M119" s="15">
        <f t="shared" si="13"/>
        <v>7.2916666666665575E-5</v>
      </c>
      <c r="N119" s="5">
        <v>0.21627307256064571</v>
      </c>
      <c r="O119" s="16">
        <f t="shared" si="9"/>
        <v>0</v>
      </c>
      <c r="P119" s="16">
        <f t="shared" si="14"/>
        <v>0</v>
      </c>
      <c r="Q119" s="16">
        <f t="shared" si="14"/>
        <v>0</v>
      </c>
      <c r="R119" s="16">
        <f t="shared" si="14"/>
        <v>0</v>
      </c>
      <c r="S119" s="16">
        <f t="shared" si="14"/>
        <v>0</v>
      </c>
      <c r="T119" s="16">
        <f t="shared" si="14"/>
        <v>0</v>
      </c>
      <c r="U119" s="16">
        <f t="shared" si="14"/>
        <v>0</v>
      </c>
      <c r="V119" s="16">
        <f t="shared" si="14"/>
        <v>0</v>
      </c>
      <c r="W119" s="16">
        <f t="shared" si="14"/>
        <v>0</v>
      </c>
      <c r="X119" s="16">
        <f t="shared" si="14"/>
        <v>0</v>
      </c>
      <c r="Y119" s="16">
        <f t="shared" si="14"/>
        <v>0</v>
      </c>
      <c r="Z119" s="16">
        <f t="shared" si="14"/>
        <v>0</v>
      </c>
      <c r="AA119" s="16">
        <f t="shared" si="14"/>
        <v>7.2916666666665575E-5</v>
      </c>
      <c r="AB119" s="16">
        <f t="shared" si="14"/>
        <v>0</v>
      </c>
      <c r="AC119" s="16">
        <f t="shared" si="14"/>
        <v>0</v>
      </c>
      <c r="AD119" s="16">
        <f t="shared" si="14"/>
        <v>0</v>
      </c>
      <c r="AE119" s="16">
        <f t="shared" si="14"/>
        <v>0</v>
      </c>
    </row>
    <row r="120" spans="1:31" ht="15.75" customHeight="1">
      <c r="A120" s="29" t="s">
        <v>13</v>
      </c>
      <c r="B120" s="4" t="s">
        <v>14</v>
      </c>
      <c r="C120" s="2" t="s">
        <v>15</v>
      </c>
      <c r="D120" s="4" t="s">
        <v>16</v>
      </c>
      <c r="E120" s="2" t="s">
        <v>154</v>
      </c>
      <c r="F120" s="12" t="s">
        <v>516</v>
      </c>
      <c r="G120" s="12" t="s">
        <v>517</v>
      </c>
      <c r="H120" s="13">
        <v>0</v>
      </c>
      <c r="I120" s="14"/>
      <c r="J120" s="12" t="s">
        <v>20</v>
      </c>
      <c r="K120" s="12" t="s">
        <v>518</v>
      </c>
      <c r="L120" s="12" t="s">
        <v>519</v>
      </c>
      <c r="M120" s="15">
        <f t="shared" si="13"/>
        <v>7.4074074074077095E-5</v>
      </c>
      <c r="N120" s="5">
        <v>0.21970597847430678</v>
      </c>
      <c r="O120" s="16">
        <f t="shared" si="9"/>
        <v>0</v>
      </c>
      <c r="P120" s="16">
        <f t="shared" si="14"/>
        <v>0</v>
      </c>
      <c r="Q120" s="16">
        <f t="shared" si="14"/>
        <v>0</v>
      </c>
      <c r="R120" s="16">
        <f t="shared" si="14"/>
        <v>0</v>
      </c>
      <c r="S120" s="16">
        <f t="shared" si="14"/>
        <v>0</v>
      </c>
      <c r="T120" s="16">
        <f t="shared" si="14"/>
        <v>0</v>
      </c>
      <c r="U120" s="16">
        <f t="shared" si="14"/>
        <v>0</v>
      </c>
      <c r="V120" s="16">
        <f t="shared" si="14"/>
        <v>0</v>
      </c>
      <c r="W120" s="16">
        <f t="shared" si="14"/>
        <v>0</v>
      </c>
      <c r="X120" s="16">
        <f t="shared" si="14"/>
        <v>0</v>
      </c>
      <c r="Y120" s="16">
        <f t="shared" si="14"/>
        <v>0</v>
      </c>
      <c r="Z120" s="16">
        <f t="shared" si="14"/>
        <v>0</v>
      </c>
      <c r="AA120" s="16">
        <f t="shared" si="14"/>
        <v>7.4074074074077095E-5</v>
      </c>
      <c r="AB120" s="16">
        <f t="shared" si="14"/>
        <v>0</v>
      </c>
      <c r="AC120" s="16">
        <f t="shared" si="14"/>
        <v>0</v>
      </c>
      <c r="AD120" s="16">
        <f t="shared" si="14"/>
        <v>0</v>
      </c>
      <c r="AE120" s="16">
        <f t="shared" si="14"/>
        <v>0</v>
      </c>
    </row>
    <row r="121" spans="1:31" ht="15.75" customHeight="1">
      <c r="A121" s="7" t="s">
        <v>13</v>
      </c>
      <c r="B121" s="4" t="s">
        <v>14</v>
      </c>
      <c r="C121" s="2" t="s">
        <v>15</v>
      </c>
      <c r="D121" s="4" t="s">
        <v>16</v>
      </c>
      <c r="E121" s="2" t="s">
        <v>39</v>
      </c>
      <c r="F121" s="12" t="s">
        <v>40</v>
      </c>
      <c r="G121" s="12" t="s">
        <v>41</v>
      </c>
      <c r="H121" s="13">
        <v>0</v>
      </c>
      <c r="I121" s="14"/>
      <c r="J121" s="12" t="s">
        <v>20</v>
      </c>
      <c r="K121" s="12" t="s">
        <v>42</v>
      </c>
      <c r="L121" s="12" t="s">
        <v>43</v>
      </c>
      <c r="M121" s="15">
        <f t="shared" si="13"/>
        <v>1.6782407407407409E-4</v>
      </c>
      <c r="N121" s="5">
        <v>0.49777135748085122</v>
      </c>
      <c r="O121" s="16">
        <f t="shared" si="9"/>
        <v>0</v>
      </c>
      <c r="P121" s="16">
        <f t="shared" si="14"/>
        <v>0</v>
      </c>
      <c r="Q121" s="16">
        <f t="shared" si="14"/>
        <v>0</v>
      </c>
      <c r="R121" s="16">
        <f t="shared" si="14"/>
        <v>0</v>
      </c>
      <c r="S121" s="16">
        <f t="shared" si="14"/>
        <v>0</v>
      </c>
      <c r="T121" s="16">
        <f t="shared" si="14"/>
        <v>0</v>
      </c>
      <c r="U121" s="16">
        <f t="shared" si="14"/>
        <v>0</v>
      </c>
      <c r="V121" s="16">
        <f t="shared" si="14"/>
        <v>0</v>
      </c>
      <c r="W121" s="16">
        <f t="shared" si="14"/>
        <v>0</v>
      </c>
      <c r="X121" s="16">
        <f t="shared" si="14"/>
        <v>0</v>
      </c>
      <c r="Y121" s="16">
        <f t="shared" si="14"/>
        <v>0</v>
      </c>
      <c r="Z121" s="16">
        <f t="shared" si="14"/>
        <v>0</v>
      </c>
      <c r="AA121" s="16">
        <f t="shared" si="14"/>
        <v>0</v>
      </c>
      <c r="AB121" s="16">
        <f t="shared" si="14"/>
        <v>1.6782407407407409E-4</v>
      </c>
      <c r="AC121" s="16">
        <f t="shared" si="14"/>
        <v>0</v>
      </c>
      <c r="AD121" s="16">
        <f t="shared" si="14"/>
        <v>0</v>
      </c>
      <c r="AE121" s="16">
        <f t="shared" si="14"/>
        <v>0</v>
      </c>
    </row>
    <row r="122" spans="1:31" ht="15.75" customHeight="1">
      <c r="A122" s="30" t="s">
        <v>13</v>
      </c>
      <c r="B122" s="4" t="s">
        <v>14</v>
      </c>
      <c r="C122" s="2" t="s">
        <v>15</v>
      </c>
      <c r="D122" s="4" t="s">
        <v>16</v>
      </c>
      <c r="E122" s="2" t="s">
        <v>39</v>
      </c>
      <c r="F122" s="12" t="s">
        <v>48</v>
      </c>
      <c r="G122" s="12" t="s">
        <v>49</v>
      </c>
      <c r="H122" s="13">
        <v>0</v>
      </c>
      <c r="I122" s="14"/>
      <c r="J122" s="12" t="s">
        <v>20</v>
      </c>
      <c r="K122" s="12" t="s">
        <v>50</v>
      </c>
      <c r="L122" s="12" t="s">
        <v>51</v>
      </c>
      <c r="M122" s="15">
        <f t="shared" si="13"/>
        <v>5.2430555555555574E-4</v>
      </c>
      <c r="N122" s="5">
        <v>1.5551063788884525</v>
      </c>
      <c r="O122" s="16">
        <f t="shared" si="9"/>
        <v>0</v>
      </c>
      <c r="P122" s="16">
        <f t="shared" si="14"/>
        <v>0</v>
      </c>
      <c r="Q122" s="16">
        <f t="shared" si="14"/>
        <v>0</v>
      </c>
      <c r="R122" s="16">
        <f t="shared" si="14"/>
        <v>0</v>
      </c>
      <c r="S122" s="16">
        <f t="shared" si="14"/>
        <v>0</v>
      </c>
      <c r="T122" s="16">
        <f t="shared" si="14"/>
        <v>0</v>
      </c>
      <c r="U122" s="16">
        <f t="shared" si="14"/>
        <v>0</v>
      </c>
      <c r="V122" s="16">
        <f t="shared" si="14"/>
        <v>0</v>
      </c>
      <c r="W122" s="16">
        <f t="shared" si="14"/>
        <v>0</v>
      </c>
      <c r="X122" s="16">
        <f t="shared" si="14"/>
        <v>0</v>
      </c>
      <c r="Y122" s="16">
        <f t="shared" si="14"/>
        <v>0</v>
      </c>
      <c r="Z122" s="16">
        <f t="shared" si="14"/>
        <v>0</v>
      </c>
      <c r="AA122" s="16">
        <f t="shared" si="14"/>
        <v>0</v>
      </c>
      <c r="AB122" s="16">
        <f t="shared" si="14"/>
        <v>5.2430555555555574E-4</v>
      </c>
      <c r="AC122" s="16">
        <f t="shared" si="14"/>
        <v>0</v>
      </c>
      <c r="AD122" s="16">
        <f t="shared" si="14"/>
        <v>0</v>
      </c>
      <c r="AE122" s="16">
        <f t="shared" si="14"/>
        <v>0</v>
      </c>
    </row>
    <row r="123" spans="1:31" ht="15.75" customHeight="1">
      <c r="A123" s="7" t="s">
        <v>13</v>
      </c>
      <c r="B123" s="4" t="s">
        <v>14</v>
      </c>
      <c r="C123" s="2" t="s">
        <v>15</v>
      </c>
      <c r="D123" s="4" t="s">
        <v>16</v>
      </c>
      <c r="E123" s="2" t="s">
        <v>39</v>
      </c>
      <c r="F123" s="12" t="s">
        <v>56</v>
      </c>
      <c r="G123" s="12" t="s">
        <v>57</v>
      </c>
      <c r="H123" s="13">
        <v>0</v>
      </c>
      <c r="I123" s="14"/>
      <c r="J123" s="12" t="s">
        <v>20</v>
      </c>
      <c r="K123" s="12" t="s">
        <v>58</v>
      </c>
      <c r="L123" s="12" t="s">
        <v>59</v>
      </c>
      <c r="M123" s="15">
        <f t="shared" si="13"/>
        <v>2.4189814814814799E-4</v>
      </c>
      <c r="N123" s="5">
        <v>0.71747733595515806</v>
      </c>
      <c r="O123" s="16">
        <f t="shared" si="9"/>
        <v>0</v>
      </c>
      <c r="P123" s="16">
        <f t="shared" si="14"/>
        <v>0</v>
      </c>
      <c r="Q123" s="16">
        <f t="shared" si="14"/>
        <v>0</v>
      </c>
      <c r="R123" s="16">
        <f t="shared" si="14"/>
        <v>0</v>
      </c>
      <c r="S123" s="16">
        <f t="shared" si="14"/>
        <v>0</v>
      </c>
      <c r="T123" s="16">
        <f t="shared" si="14"/>
        <v>0</v>
      </c>
      <c r="U123" s="16">
        <f t="shared" si="14"/>
        <v>0</v>
      </c>
      <c r="V123" s="16">
        <f t="shared" si="14"/>
        <v>0</v>
      </c>
      <c r="W123" s="16">
        <f t="shared" si="14"/>
        <v>0</v>
      </c>
      <c r="X123" s="16">
        <f t="shared" si="14"/>
        <v>0</v>
      </c>
      <c r="Y123" s="16">
        <f t="shared" si="14"/>
        <v>0</v>
      </c>
      <c r="Z123" s="16">
        <f t="shared" si="14"/>
        <v>0</v>
      </c>
      <c r="AA123" s="16">
        <f t="shared" si="14"/>
        <v>0</v>
      </c>
      <c r="AB123" s="16">
        <f t="shared" si="14"/>
        <v>2.4189814814814799E-4</v>
      </c>
      <c r="AC123" s="16">
        <f t="shared" si="14"/>
        <v>0</v>
      </c>
      <c r="AD123" s="16">
        <f t="shared" si="14"/>
        <v>0</v>
      </c>
      <c r="AE123" s="16">
        <f t="shared" si="14"/>
        <v>0</v>
      </c>
    </row>
    <row r="124" spans="1:31" ht="15.75" customHeight="1">
      <c r="A124" s="7" t="s">
        <v>13</v>
      </c>
      <c r="B124" s="4" t="s">
        <v>14</v>
      </c>
      <c r="C124" s="2" t="s">
        <v>15</v>
      </c>
      <c r="D124" s="4" t="s">
        <v>16</v>
      </c>
      <c r="E124" s="2" t="s">
        <v>39</v>
      </c>
      <c r="F124" s="12" t="s">
        <v>412</v>
      </c>
      <c r="G124" s="12" t="s">
        <v>413</v>
      </c>
      <c r="H124" s="13">
        <v>0</v>
      </c>
      <c r="I124" s="14"/>
      <c r="J124" s="12" t="s">
        <v>20</v>
      </c>
      <c r="K124" s="12" t="s">
        <v>414</v>
      </c>
      <c r="L124" s="12" t="s">
        <v>415</v>
      </c>
      <c r="M124" s="15">
        <f t="shared" si="13"/>
        <v>2.1296296296295994E-4</v>
      </c>
      <c r="N124" s="5">
        <v>0.6316546881136319</v>
      </c>
      <c r="O124" s="16">
        <f t="shared" si="9"/>
        <v>0</v>
      </c>
      <c r="P124" s="16">
        <f t="shared" si="14"/>
        <v>0</v>
      </c>
      <c r="Q124" s="16">
        <f t="shared" si="14"/>
        <v>0</v>
      </c>
      <c r="R124" s="16">
        <f t="shared" si="14"/>
        <v>0</v>
      </c>
      <c r="S124" s="16">
        <f t="shared" si="14"/>
        <v>0</v>
      </c>
      <c r="T124" s="16">
        <f t="shared" si="14"/>
        <v>0</v>
      </c>
      <c r="U124" s="16">
        <f t="shared" si="14"/>
        <v>0</v>
      </c>
      <c r="V124" s="16">
        <f t="shared" si="14"/>
        <v>0</v>
      </c>
      <c r="W124" s="16">
        <f t="shared" si="14"/>
        <v>0</v>
      </c>
      <c r="X124" s="16">
        <f t="shared" si="14"/>
        <v>0</v>
      </c>
      <c r="Y124" s="16">
        <f t="shared" si="14"/>
        <v>0</v>
      </c>
      <c r="Z124" s="16">
        <f t="shared" si="14"/>
        <v>0</v>
      </c>
      <c r="AA124" s="16">
        <f t="shared" si="14"/>
        <v>0</v>
      </c>
      <c r="AB124" s="16">
        <f t="shared" si="14"/>
        <v>2.1296296296295994E-4</v>
      </c>
      <c r="AC124" s="16">
        <f t="shared" si="14"/>
        <v>0</v>
      </c>
      <c r="AD124" s="16">
        <f t="shared" si="14"/>
        <v>0</v>
      </c>
      <c r="AE124" s="16">
        <f t="shared" si="14"/>
        <v>0</v>
      </c>
    </row>
    <row r="125" spans="1:31" ht="15.75" customHeight="1">
      <c r="A125" s="35" t="s">
        <v>13</v>
      </c>
      <c r="B125" s="4" t="s">
        <v>14</v>
      </c>
      <c r="C125" s="2" t="s">
        <v>15</v>
      </c>
      <c r="D125" s="4" t="s">
        <v>16</v>
      </c>
      <c r="E125" s="2" t="s">
        <v>39</v>
      </c>
      <c r="F125" s="12" t="s">
        <v>419</v>
      </c>
      <c r="G125" s="12" t="s">
        <v>422</v>
      </c>
      <c r="H125" s="13">
        <v>0</v>
      </c>
      <c r="I125" s="14"/>
      <c r="J125" s="12" t="s">
        <v>20</v>
      </c>
      <c r="K125" s="12" t="s">
        <v>425</v>
      </c>
      <c r="L125" s="12" t="s">
        <v>426</v>
      </c>
      <c r="M125" s="15">
        <f t="shared" si="13"/>
        <v>2.5462962962962896E-4</v>
      </c>
      <c r="N125" s="5">
        <v>0.75523930100542946</v>
      </c>
      <c r="O125" s="16">
        <f t="shared" si="9"/>
        <v>0</v>
      </c>
      <c r="P125" s="16">
        <f t="shared" si="14"/>
        <v>0</v>
      </c>
      <c r="Q125" s="16">
        <f t="shared" si="14"/>
        <v>0</v>
      </c>
      <c r="R125" s="16">
        <f t="shared" si="14"/>
        <v>0</v>
      </c>
      <c r="S125" s="16">
        <f t="shared" si="14"/>
        <v>0</v>
      </c>
      <c r="T125" s="16">
        <f t="shared" si="14"/>
        <v>0</v>
      </c>
      <c r="U125" s="16">
        <f t="shared" si="14"/>
        <v>0</v>
      </c>
      <c r="V125" s="16">
        <f t="shared" si="14"/>
        <v>0</v>
      </c>
      <c r="W125" s="16">
        <f t="shared" si="14"/>
        <v>0</v>
      </c>
      <c r="X125" s="16">
        <f t="shared" si="14"/>
        <v>0</v>
      </c>
      <c r="Y125" s="16">
        <f t="shared" si="14"/>
        <v>0</v>
      </c>
      <c r="Z125" s="16">
        <f t="shared" si="14"/>
        <v>0</v>
      </c>
      <c r="AA125" s="16">
        <f t="shared" si="14"/>
        <v>0</v>
      </c>
      <c r="AB125" s="16">
        <f t="shared" si="14"/>
        <v>2.5462962962962896E-4</v>
      </c>
      <c r="AC125" s="16">
        <f t="shared" si="14"/>
        <v>0</v>
      </c>
      <c r="AD125" s="16">
        <f t="shared" si="14"/>
        <v>0</v>
      </c>
      <c r="AE125" s="16">
        <f t="shared" si="14"/>
        <v>0</v>
      </c>
    </row>
    <row r="126" spans="1:31" ht="15.75" customHeight="1">
      <c r="A126" s="7" t="s">
        <v>13</v>
      </c>
      <c r="B126" s="4" t="s">
        <v>14</v>
      </c>
      <c r="C126" s="2" t="s">
        <v>15</v>
      </c>
      <c r="D126" s="4" t="s">
        <v>16</v>
      </c>
      <c r="E126" s="2" t="s">
        <v>39</v>
      </c>
      <c r="F126" s="12" t="s">
        <v>427</v>
      </c>
      <c r="G126" s="12" t="s">
        <v>428</v>
      </c>
      <c r="H126" s="13">
        <v>0</v>
      </c>
      <c r="I126" s="14"/>
      <c r="J126" s="12" t="s">
        <v>20</v>
      </c>
      <c r="K126" s="12" t="s">
        <v>429</v>
      </c>
      <c r="L126" s="12" t="s">
        <v>430</v>
      </c>
      <c r="M126" s="15">
        <f t="shared" si="13"/>
        <v>1.7592592592592313E-4</v>
      </c>
      <c r="N126" s="5">
        <v>0.52180169887647854</v>
      </c>
      <c r="O126" s="16">
        <f t="shared" si="9"/>
        <v>0</v>
      </c>
      <c r="P126" s="16">
        <f t="shared" si="14"/>
        <v>0</v>
      </c>
      <c r="Q126" s="16">
        <f t="shared" si="14"/>
        <v>0</v>
      </c>
      <c r="R126" s="16">
        <f t="shared" si="14"/>
        <v>0</v>
      </c>
      <c r="S126" s="16">
        <f t="shared" si="14"/>
        <v>0</v>
      </c>
      <c r="T126" s="16">
        <f t="shared" si="14"/>
        <v>0</v>
      </c>
      <c r="U126" s="16">
        <f t="shared" si="14"/>
        <v>0</v>
      </c>
      <c r="V126" s="16">
        <f t="shared" si="14"/>
        <v>0</v>
      </c>
      <c r="W126" s="16">
        <f t="shared" si="14"/>
        <v>0</v>
      </c>
      <c r="X126" s="16">
        <f t="shared" si="14"/>
        <v>0</v>
      </c>
      <c r="Y126" s="16">
        <f t="shared" si="14"/>
        <v>0</v>
      </c>
      <c r="Z126" s="16">
        <f t="shared" si="14"/>
        <v>0</v>
      </c>
      <c r="AA126" s="16">
        <f t="shared" si="14"/>
        <v>0</v>
      </c>
      <c r="AB126" s="16">
        <f t="shared" si="14"/>
        <v>1.7592592592592313E-4</v>
      </c>
      <c r="AC126" s="16">
        <f t="shared" si="14"/>
        <v>0</v>
      </c>
      <c r="AD126" s="16">
        <f t="shared" si="14"/>
        <v>0</v>
      </c>
      <c r="AE126" s="16">
        <f t="shared" si="14"/>
        <v>0</v>
      </c>
    </row>
    <row r="127" spans="1:31" ht="15.75" customHeight="1">
      <c r="A127" s="35" t="s">
        <v>13</v>
      </c>
      <c r="B127" s="4" t="s">
        <v>14</v>
      </c>
      <c r="C127" s="2" t="s">
        <v>15</v>
      </c>
      <c r="D127" s="4" t="s">
        <v>16</v>
      </c>
      <c r="E127" s="2" t="s">
        <v>39</v>
      </c>
      <c r="F127" s="12" t="s">
        <v>435</v>
      </c>
      <c r="G127" s="12" t="s">
        <v>436</v>
      </c>
      <c r="H127" s="13">
        <v>0</v>
      </c>
      <c r="I127" s="14"/>
      <c r="J127" s="12" t="s">
        <v>20</v>
      </c>
      <c r="K127" s="12" t="s">
        <v>437</v>
      </c>
      <c r="L127" s="12" t="s">
        <v>438</v>
      </c>
      <c r="M127" s="15">
        <f t="shared" si="13"/>
        <v>8.4490740740742615E-5</v>
      </c>
      <c r="N127" s="5">
        <v>0.25060213169725615</v>
      </c>
      <c r="O127" s="16">
        <f t="shared" si="9"/>
        <v>0</v>
      </c>
      <c r="P127" s="16">
        <f t="shared" si="14"/>
        <v>0</v>
      </c>
      <c r="Q127" s="16">
        <f t="shared" si="14"/>
        <v>0</v>
      </c>
      <c r="R127" s="16">
        <f t="shared" si="14"/>
        <v>0</v>
      </c>
      <c r="S127" s="16">
        <f t="shared" si="14"/>
        <v>0</v>
      </c>
      <c r="T127" s="16">
        <f t="shared" si="14"/>
        <v>0</v>
      </c>
      <c r="U127" s="16">
        <f t="shared" si="14"/>
        <v>0</v>
      </c>
      <c r="V127" s="16">
        <f t="shared" si="14"/>
        <v>0</v>
      </c>
      <c r="W127" s="16">
        <f t="shared" si="14"/>
        <v>0</v>
      </c>
      <c r="X127" s="16">
        <f t="shared" si="14"/>
        <v>0</v>
      </c>
      <c r="Y127" s="16">
        <f t="shared" si="14"/>
        <v>0</v>
      </c>
      <c r="Z127" s="16">
        <f t="shared" si="14"/>
        <v>0</v>
      </c>
      <c r="AA127" s="16">
        <f t="shared" si="14"/>
        <v>0</v>
      </c>
      <c r="AB127" s="16">
        <f t="shared" si="14"/>
        <v>8.4490740740742615E-5</v>
      </c>
      <c r="AC127" s="16">
        <f t="shared" si="14"/>
        <v>0</v>
      </c>
      <c r="AD127" s="16">
        <f t="shared" si="14"/>
        <v>0</v>
      </c>
      <c r="AE127" s="16">
        <f t="shared" si="14"/>
        <v>0</v>
      </c>
    </row>
    <row r="128" spans="1:31" ht="15.75" customHeight="1">
      <c r="A128" s="7" t="s">
        <v>13</v>
      </c>
      <c r="B128" s="4" t="s">
        <v>14</v>
      </c>
      <c r="C128" s="2" t="s">
        <v>15</v>
      </c>
      <c r="D128" s="4" t="s">
        <v>16</v>
      </c>
      <c r="E128" s="2" t="s">
        <v>39</v>
      </c>
      <c r="F128" s="12" t="s">
        <v>448</v>
      </c>
      <c r="G128" s="12" t="s">
        <v>449</v>
      </c>
      <c r="H128" s="13">
        <v>0</v>
      </c>
      <c r="I128" s="14"/>
      <c r="J128" s="12" t="s">
        <v>20</v>
      </c>
      <c r="K128" s="12" t="s">
        <v>450</v>
      </c>
      <c r="L128" s="12" t="s">
        <v>451</v>
      </c>
      <c r="M128" s="15">
        <f t="shared" si="13"/>
        <v>3.3564814814814742E-4</v>
      </c>
      <c r="N128" s="5">
        <v>0.99554271496170244</v>
      </c>
      <c r="O128" s="16">
        <f t="shared" si="9"/>
        <v>0</v>
      </c>
      <c r="P128" s="16">
        <f t="shared" si="14"/>
        <v>0</v>
      </c>
      <c r="Q128" s="16">
        <f t="shared" si="14"/>
        <v>0</v>
      </c>
      <c r="R128" s="16">
        <f t="shared" si="14"/>
        <v>0</v>
      </c>
      <c r="S128" s="16">
        <f t="shared" si="14"/>
        <v>0</v>
      </c>
      <c r="T128" s="16">
        <f t="shared" si="14"/>
        <v>0</v>
      </c>
      <c r="U128" s="16">
        <f t="shared" si="14"/>
        <v>0</v>
      </c>
      <c r="V128" s="16">
        <f t="shared" si="14"/>
        <v>0</v>
      </c>
      <c r="W128" s="16">
        <f t="shared" si="14"/>
        <v>0</v>
      </c>
      <c r="X128" s="16">
        <f t="shared" si="14"/>
        <v>0</v>
      </c>
      <c r="Y128" s="16">
        <f t="shared" si="14"/>
        <v>0</v>
      </c>
      <c r="Z128" s="16">
        <f t="shared" si="14"/>
        <v>0</v>
      </c>
      <c r="AA128" s="16">
        <f t="shared" si="14"/>
        <v>0</v>
      </c>
      <c r="AB128" s="16">
        <f t="shared" si="14"/>
        <v>3.3564814814814742E-4</v>
      </c>
      <c r="AC128" s="16">
        <f t="shared" si="14"/>
        <v>0</v>
      </c>
      <c r="AD128" s="16">
        <f t="shared" si="14"/>
        <v>0</v>
      </c>
      <c r="AE128" s="16">
        <f t="shared" si="14"/>
        <v>0</v>
      </c>
    </row>
    <row r="129" spans="1:31" ht="15.75" customHeight="1">
      <c r="A129" s="35" t="s">
        <v>13</v>
      </c>
      <c r="B129" s="4" t="s">
        <v>14</v>
      </c>
      <c r="C129" s="2" t="s">
        <v>15</v>
      </c>
      <c r="D129" s="4" t="s">
        <v>16</v>
      </c>
      <c r="E129" s="2" t="s">
        <v>39</v>
      </c>
      <c r="F129" s="12" t="s">
        <v>454</v>
      </c>
      <c r="G129" s="12" t="s">
        <v>455</v>
      </c>
      <c r="H129" s="13">
        <v>0</v>
      </c>
      <c r="I129" s="14"/>
      <c r="J129" s="12" t="s">
        <v>20</v>
      </c>
      <c r="K129" s="12" t="s">
        <v>456</v>
      </c>
      <c r="L129" s="12" t="s">
        <v>457</v>
      </c>
      <c r="M129" s="15">
        <f t="shared" si="13"/>
        <v>1.5625000000000014E-4</v>
      </c>
      <c r="N129" s="5">
        <v>0.46344229834424083</v>
      </c>
      <c r="O129" s="16">
        <f t="shared" si="9"/>
        <v>0</v>
      </c>
      <c r="P129" s="16">
        <f t="shared" si="14"/>
        <v>0</v>
      </c>
      <c r="Q129" s="16">
        <f t="shared" si="14"/>
        <v>0</v>
      </c>
      <c r="R129" s="16">
        <f t="shared" si="14"/>
        <v>0</v>
      </c>
      <c r="S129" s="16">
        <f t="shared" si="14"/>
        <v>0</v>
      </c>
      <c r="T129" s="16">
        <f t="shared" si="14"/>
        <v>0</v>
      </c>
      <c r="U129" s="16">
        <f t="shared" si="14"/>
        <v>0</v>
      </c>
      <c r="V129" s="16">
        <f t="shared" si="14"/>
        <v>0</v>
      </c>
      <c r="W129" s="16">
        <f t="shared" si="14"/>
        <v>0</v>
      </c>
      <c r="X129" s="16">
        <f t="shared" si="14"/>
        <v>0</v>
      </c>
      <c r="Y129" s="16">
        <f t="shared" si="14"/>
        <v>0</v>
      </c>
      <c r="Z129" s="16">
        <f t="shared" si="14"/>
        <v>0</v>
      </c>
      <c r="AA129" s="16">
        <f t="shared" si="14"/>
        <v>0</v>
      </c>
      <c r="AB129" s="16">
        <f t="shared" si="14"/>
        <v>1.5625000000000014E-4</v>
      </c>
      <c r="AC129" s="16">
        <f t="shared" si="14"/>
        <v>0</v>
      </c>
      <c r="AD129" s="16">
        <f t="shared" si="14"/>
        <v>0</v>
      </c>
      <c r="AE129" s="16">
        <f t="shared" si="14"/>
        <v>0</v>
      </c>
    </row>
    <row r="130" spans="1:31" ht="15.75" customHeight="1">
      <c r="A130" s="58" t="s">
        <v>13</v>
      </c>
      <c r="B130" s="4" t="s">
        <v>14</v>
      </c>
      <c r="C130" s="2" t="s">
        <v>15</v>
      </c>
      <c r="D130" s="4" t="s">
        <v>16</v>
      </c>
      <c r="E130" s="2" t="s">
        <v>39</v>
      </c>
      <c r="F130" s="12" t="s">
        <v>458</v>
      </c>
      <c r="G130" s="12" t="s">
        <v>459</v>
      </c>
      <c r="H130" s="13">
        <v>0</v>
      </c>
      <c r="I130" s="14"/>
      <c r="J130" s="12" t="s">
        <v>20</v>
      </c>
      <c r="K130" s="12" t="s">
        <v>460</v>
      </c>
      <c r="L130" s="12" t="s">
        <v>96</v>
      </c>
      <c r="M130" s="15">
        <f t="shared" si="13"/>
        <v>8.7962962962959829E-5</v>
      </c>
      <c r="N130" s="5">
        <v>0.26090084943823927</v>
      </c>
      <c r="O130" s="16">
        <f t="shared" si="9"/>
        <v>0</v>
      </c>
      <c r="P130" s="16">
        <f t="shared" si="14"/>
        <v>0</v>
      </c>
      <c r="Q130" s="16">
        <f t="shared" si="14"/>
        <v>0</v>
      </c>
      <c r="R130" s="16">
        <f t="shared" si="14"/>
        <v>0</v>
      </c>
      <c r="S130" s="16">
        <f t="shared" si="14"/>
        <v>0</v>
      </c>
      <c r="T130" s="16">
        <f t="shared" si="14"/>
        <v>0</v>
      </c>
      <c r="U130" s="16">
        <f t="shared" si="14"/>
        <v>0</v>
      </c>
      <c r="V130" s="16">
        <f t="shared" si="14"/>
        <v>0</v>
      </c>
      <c r="W130" s="16">
        <f t="shared" si="14"/>
        <v>0</v>
      </c>
      <c r="X130" s="16">
        <f t="shared" ref="P130:AE146" si="15">IF($E130=X$1,$M130,0)</f>
        <v>0</v>
      </c>
      <c r="Y130" s="16">
        <f t="shared" si="15"/>
        <v>0</v>
      </c>
      <c r="Z130" s="16">
        <f t="shared" si="15"/>
        <v>0</v>
      </c>
      <c r="AA130" s="16">
        <f t="shared" si="15"/>
        <v>0</v>
      </c>
      <c r="AB130" s="16">
        <f t="shared" si="15"/>
        <v>8.7962962962959829E-5</v>
      </c>
      <c r="AC130" s="16">
        <f t="shared" si="15"/>
        <v>0</v>
      </c>
      <c r="AD130" s="16">
        <f t="shared" si="15"/>
        <v>0</v>
      </c>
      <c r="AE130" s="16">
        <f t="shared" si="15"/>
        <v>0</v>
      </c>
    </row>
    <row r="131" spans="1:31" ht="15.75" customHeight="1">
      <c r="A131" s="35" t="s">
        <v>13</v>
      </c>
      <c r="B131" s="4" t="s">
        <v>14</v>
      </c>
      <c r="C131" s="2" t="s">
        <v>15</v>
      </c>
      <c r="D131" s="4" t="s">
        <v>16</v>
      </c>
      <c r="E131" s="2" t="s">
        <v>39</v>
      </c>
      <c r="F131" s="12" t="s">
        <v>464</v>
      </c>
      <c r="G131" s="12" t="s">
        <v>465</v>
      </c>
      <c r="H131" s="13">
        <v>0</v>
      </c>
      <c r="I131" s="14"/>
      <c r="J131" s="12" t="s">
        <v>20</v>
      </c>
      <c r="K131" s="12" t="s">
        <v>466</v>
      </c>
      <c r="L131" s="12" t="s">
        <v>387</v>
      </c>
      <c r="M131" s="15">
        <f t="shared" ref="M131:M164" si="16">G131-F131</f>
        <v>5.9027777777775903E-5</v>
      </c>
      <c r="N131" s="5">
        <v>0.1750782015967132</v>
      </c>
      <c r="O131" s="16">
        <f t="shared" si="9"/>
        <v>0</v>
      </c>
      <c r="P131" s="16">
        <f t="shared" si="15"/>
        <v>0</v>
      </c>
      <c r="Q131" s="16">
        <f t="shared" si="15"/>
        <v>0</v>
      </c>
      <c r="R131" s="16">
        <f t="shared" si="15"/>
        <v>0</v>
      </c>
      <c r="S131" s="16">
        <f t="shared" si="15"/>
        <v>0</v>
      </c>
      <c r="T131" s="16">
        <f t="shared" si="15"/>
        <v>0</v>
      </c>
      <c r="U131" s="16">
        <f t="shared" si="15"/>
        <v>0</v>
      </c>
      <c r="V131" s="16">
        <f t="shared" si="15"/>
        <v>0</v>
      </c>
      <c r="W131" s="16">
        <f t="shared" si="15"/>
        <v>0</v>
      </c>
      <c r="X131" s="16">
        <f t="shared" si="15"/>
        <v>0</v>
      </c>
      <c r="Y131" s="16">
        <f t="shared" si="15"/>
        <v>0</v>
      </c>
      <c r="Z131" s="16">
        <f t="shared" si="15"/>
        <v>0</v>
      </c>
      <c r="AA131" s="16">
        <f t="shared" si="15"/>
        <v>0</v>
      </c>
      <c r="AB131" s="16">
        <f t="shared" si="15"/>
        <v>5.9027777777775903E-5</v>
      </c>
      <c r="AC131" s="16">
        <f t="shared" si="15"/>
        <v>0</v>
      </c>
      <c r="AD131" s="16">
        <f t="shared" si="15"/>
        <v>0</v>
      </c>
      <c r="AE131" s="16">
        <f t="shared" si="15"/>
        <v>0</v>
      </c>
    </row>
    <row r="132" spans="1:31" ht="15.75" customHeight="1">
      <c r="A132" s="23" t="s">
        <v>13</v>
      </c>
      <c r="B132" s="4" t="s">
        <v>14</v>
      </c>
      <c r="C132" s="2" t="s">
        <v>15</v>
      </c>
      <c r="D132" s="4" t="s">
        <v>16</v>
      </c>
      <c r="E132" s="2" t="s">
        <v>39</v>
      </c>
      <c r="F132" s="12" t="s">
        <v>469</v>
      </c>
      <c r="G132" s="12" t="s">
        <v>470</v>
      </c>
      <c r="H132" s="13">
        <v>0</v>
      </c>
      <c r="I132" s="14"/>
      <c r="J132" s="12" t="s">
        <v>20</v>
      </c>
      <c r="K132" s="12" t="s">
        <v>471</v>
      </c>
      <c r="L132" s="12" t="s">
        <v>472</v>
      </c>
      <c r="M132" s="15">
        <f t="shared" si="16"/>
        <v>1.2962962962963231E-4</v>
      </c>
      <c r="N132" s="5">
        <v>0.38448546233003683</v>
      </c>
      <c r="O132" s="16">
        <f t="shared" ref="O132:O164" si="17">IF($E132=O$1,$M132,0)</f>
        <v>0</v>
      </c>
      <c r="P132" s="16">
        <f t="shared" si="15"/>
        <v>0</v>
      </c>
      <c r="Q132" s="16">
        <f t="shared" si="15"/>
        <v>0</v>
      </c>
      <c r="R132" s="16">
        <f t="shared" si="15"/>
        <v>0</v>
      </c>
      <c r="S132" s="16">
        <f t="shared" si="15"/>
        <v>0</v>
      </c>
      <c r="T132" s="16">
        <f t="shared" si="15"/>
        <v>0</v>
      </c>
      <c r="U132" s="16">
        <f t="shared" si="15"/>
        <v>0</v>
      </c>
      <c r="V132" s="16">
        <f t="shared" si="15"/>
        <v>0</v>
      </c>
      <c r="W132" s="16">
        <f t="shared" si="15"/>
        <v>0</v>
      </c>
      <c r="X132" s="16">
        <f t="shared" si="15"/>
        <v>0</v>
      </c>
      <c r="Y132" s="16">
        <f t="shared" si="15"/>
        <v>0</v>
      </c>
      <c r="Z132" s="16">
        <f t="shared" si="15"/>
        <v>0</v>
      </c>
      <c r="AA132" s="16">
        <f t="shared" si="15"/>
        <v>0</v>
      </c>
      <c r="AB132" s="16">
        <f t="shared" si="15"/>
        <v>1.2962962962963231E-4</v>
      </c>
      <c r="AC132" s="16">
        <f t="shared" si="15"/>
        <v>0</v>
      </c>
      <c r="AD132" s="16">
        <f t="shared" si="15"/>
        <v>0</v>
      </c>
      <c r="AE132" s="16">
        <f t="shared" si="15"/>
        <v>0</v>
      </c>
    </row>
    <row r="133" spans="1:31" ht="15.75" customHeight="1">
      <c r="A133" s="7" t="s">
        <v>13</v>
      </c>
      <c r="B133" s="4" t="s">
        <v>14</v>
      </c>
      <c r="C133" s="2" t="s">
        <v>15</v>
      </c>
      <c r="D133" s="4" t="s">
        <v>16</v>
      </c>
      <c r="E133" s="2" t="s">
        <v>39</v>
      </c>
      <c r="F133" s="12" t="s">
        <v>485</v>
      </c>
      <c r="G133" s="12" t="s">
        <v>486</v>
      </c>
      <c r="H133" s="13">
        <v>0</v>
      </c>
      <c r="I133" s="14"/>
      <c r="J133" s="12" t="s">
        <v>20</v>
      </c>
      <c r="K133" s="12" t="s">
        <v>487</v>
      </c>
      <c r="L133" s="12" t="s">
        <v>488</v>
      </c>
      <c r="M133" s="15">
        <f t="shared" si="16"/>
        <v>8.5648148148150666E-5</v>
      </c>
      <c r="N133" s="5">
        <v>0.25403503761091717</v>
      </c>
      <c r="O133" s="16">
        <f t="shared" si="17"/>
        <v>0</v>
      </c>
      <c r="P133" s="16">
        <f t="shared" si="15"/>
        <v>0</v>
      </c>
      <c r="Q133" s="16">
        <f t="shared" si="15"/>
        <v>0</v>
      </c>
      <c r="R133" s="16">
        <f t="shared" si="15"/>
        <v>0</v>
      </c>
      <c r="S133" s="16">
        <f t="shared" si="15"/>
        <v>0</v>
      </c>
      <c r="T133" s="16">
        <f t="shared" si="15"/>
        <v>0</v>
      </c>
      <c r="U133" s="16">
        <f t="shared" si="15"/>
        <v>0</v>
      </c>
      <c r="V133" s="16">
        <f t="shared" si="15"/>
        <v>0</v>
      </c>
      <c r="W133" s="16">
        <f t="shared" si="15"/>
        <v>0</v>
      </c>
      <c r="X133" s="16">
        <f t="shared" si="15"/>
        <v>0</v>
      </c>
      <c r="Y133" s="16">
        <f t="shared" si="15"/>
        <v>0</v>
      </c>
      <c r="Z133" s="16">
        <f t="shared" si="15"/>
        <v>0</v>
      </c>
      <c r="AA133" s="16">
        <f t="shared" si="15"/>
        <v>0</v>
      </c>
      <c r="AB133" s="16">
        <f t="shared" si="15"/>
        <v>8.5648148148150666E-5</v>
      </c>
      <c r="AC133" s="16">
        <f t="shared" si="15"/>
        <v>0</v>
      </c>
      <c r="AD133" s="16">
        <f t="shared" si="15"/>
        <v>0</v>
      </c>
      <c r="AE133" s="16">
        <f t="shared" si="15"/>
        <v>0</v>
      </c>
    </row>
    <row r="134" spans="1:31" ht="15.75" customHeight="1">
      <c r="A134" s="30" t="s">
        <v>13</v>
      </c>
      <c r="B134" s="4" t="s">
        <v>14</v>
      </c>
      <c r="C134" s="2" t="s">
        <v>15</v>
      </c>
      <c r="D134" s="4" t="s">
        <v>16</v>
      </c>
      <c r="E134" s="2" t="s">
        <v>39</v>
      </c>
      <c r="F134" s="12" t="s">
        <v>497</v>
      </c>
      <c r="G134" s="12" t="s">
        <v>498</v>
      </c>
      <c r="H134" s="13">
        <v>0</v>
      </c>
      <c r="I134" s="14"/>
      <c r="J134" s="12" t="s">
        <v>20</v>
      </c>
      <c r="K134" s="12" t="s">
        <v>499</v>
      </c>
      <c r="L134" s="12" t="s">
        <v>500</v>
      </c>
      <c r="M134" s="15">
        <f t="shared" si="16"/>
        <v>4.0509259259260966E-5</v>
      </c>
      <c r="N134" s="5">
        <v>0.12015170697813651</v>
      </c>
      <c r="O134" s="16">
        <f t="shared" si="17"/>
        <v>0</v>
      </c>
      <c r="P134" s="16">
        <f t="shared" si="15"/>
        <v>0</v>
      </c>
      <c r="Q134" s="16">
        <f t="shared" si="15"/>
        <v>0</v>
      </c>
      <c r="R134" s="16">
        <f t="shared" si="15"/>
        <v>0</v>
      </c>
      <c r="S134" s="16">
        <f t="shared" si="15"/>
        <v>0</v>
      </c>
      <c r="T134" s="16">
        <f t="shared" si="15"/>
        <v>0</v>
      </c>
      <c r="U134" s="16">
        <f t="shared" si="15"/>
        <v>0</v>
      </c>
      <c r="V134" s="16">
        <f t="shared" si="15"/>
        <v>0</v>
      </c>
      <c r="W134" s="16">
        <f t="shared" si="15"/>
        <v>0</v>
      </c>
      <c r="X134" s="16">
        <f t="shared" si="15"/>
        <v>0</v>
      </c>
      <c r="Y134" s="16">
        <f t="shared" si="15"/>
        <v>0</v>
      </c>
      <c r="Z134" s="16">
        <f t="shared" si="15"/>
        <v>0</v>
      </c>
      <c r="AA134" s="16">
        <f t="shared" si="15"/>
        <v>0</v>
      </c>
      <c r="AB134" s="16">
        <f t="shared" si="15"/>
        <v>4.0509259259260966E-5</v>
      </c>
      <c r="AC134" s="16">
        <f t="shared" si="15"/>
        <v>0</v>
      </c>
      <c r="AD134" s="16">
        <f t="shared" si="15"/>
        <v>0</v>
      </c>
      <c r="AE134" s="16">
        <f t="shared" si="15"/>
        <v>0</v>
      </c>
    </row>
    <row r="135" spans="1:31" ht="15.75" customHeight="1">
      <c r="A135" s="35" t="s">
        <v>13</v>
      </c>
      <c r="B135" s="4" t="s">
        <v>14</v>
      </c>
      <c r="C135" s="2" t="s">
        <v>15</v>
      </c>
      <c r="D135" s="4" t="s">
        <v>16</v>
      </c>
      <c r="E135" s="2" t="s">
        <v>39</v>
      </c>
      <c r="F135" s="12" t="s">
        <v>512</v>
      </c>
      <c r="G135" s="12" t="s">
        <v>513</v>
      </c>
      <c r="H135" s="13">
        <v>0</v>
      </c>
      <c r="I135" s="14"/>
      <c r="J135" s="12" t="s">
        <v>20</v>
      </c>
      <c r="K135" s="12" t="s">
        <v>514</v>
      </c>
      <c r="L135" s="12" t="s">
        <v>515</v>
      </c>
      <c r="M135" s="15">
        <f t="shared" si="16"/>
        <v>1.3078703703704037E-4</v>
      </c>
      <c r="N135" s="5">
        <v>0.38791836824369791</v>
      </c>
      <c r="O135" s="16">
        <f t="shared" si="17"/>
        <v>0</v>
      </c>
      <c r="P135" s="16">
        <f t="shared" si="15"/>
        <v>0</v>
      </c>
      <c r="Q135" s="16">
        <f t="shared" si="15"/>
        <v>0</v>
      </c>
      <c r="R135" s="16">
        <f t="shared" si="15"/>
        <v>0</v>
      </c>
      <c r="S135" s="16">
        <f t="shared" si="15"/>
        <v>0</v>
      </c>
      <c r="T135" s="16">
        <f t="shared" si="15"/>
        <v>0</v>
      </c>
      <c r="U135" s="16">
        <f t="shared" si="15"/>
        <v>0</v>
      </c>
      <c r="V135" s="16">
        <f t="shared" si="15"/>
        <v>0</v>
      </c>
      <c r="W135" s="16">
        <f t="shared" si="15"/>
        <v>0</v>
      </c>
      <c r="X135" s="16">
        <f t="shared" si="15"/>
        <v>0</v>
      </c>
      <c r="Y135" s="16">
        <f t="shared" si="15"/>
        <v>0</v>
      </c>
      <c r="Z135" s="16">
        <f t="shared" si="15"/>
        <v>0</v>
      </c>
      <c r="AA135" s="16">
        <f t="shared" si="15"/>
        <v>0</v>
      </c>
      <c r="AB135" s="16">
        <f t="shared" si="15"/>
        <v>1.3078703703704037E-4</v>
      </c>
      <c r="AC135" s="16">
        <f t="shared" si="15"/>
        <v>0</v>
      </c>
      <c r="AD135" s="16">
        <f t="shared" si="15"/>
        <v>0</v>
      </c>
      <c r="AE135" s="16">
        <f t="shared" si="15"/>
        <v>0</v>
      </c>
    </row>
    <row r="136" spans="1:31" ht="15.75" customHeight="1">
      <c r="A136" s="7" t="s">
        <v>13</v>
      </c>
      <c r="B136" s="4" t="s">
        <v>14</v>
      </c>
      <c r="C136" s="2" t="s">
        <v>15</v>
      </c>
      <c r="D136" s="4" t="s">
        <v>16</v>
      </c>
      <c r="E136" s="2" t="s">
        <v>39</v>
      </c>
      <c r="F136" s="12" t="s">
        <v>538</v>
      </c>
      <c r="G136" s="12" t="s">
        <v>539</v>
      </c>
      <c r="H136" s="13">
        <v>0</v>
      </c>
      <c r="I136" s="14"/>
      <c r="J136" s="12" t="s">
        <v>20</v>
      </c>
      <c r="K136" s="12" t="s">
        <v>540</v>
      </c>
      <c r="L136" s="12" t="s">
        <v>519</v>
      </c>
      <c r="M136" s="15">
        <f t="shared" si="16"/>
        <v>7.4074074074080565E-5</v>
      </c>
      <c r="N136" s="5">
        <v>0.21970597847430678</v>
      </c>
      <c r="O136" s="16">
        <f t="shared" si="17"/>
        <v>0</v>
      </c>
      <c r="P136" s="16">
        <f t="shared" si="15"/>
        <v>0</v>
      </c>
      <c r="Q136" s="16">
        <f t="shared" si="15"/>
        <v>0</v>
      </c>
      <c r="R136" s="16">
        <f t="shared" si="15"/>
        <v>0</v>
      </c>
      <c r="S136" s="16">
        <f t="shared" si="15"/>
        <v>0</v>
      </c>
      <c r="T136" s="16">
        <f t="shared" si="15"/>
        <v>0</v>
      </c>
      <c r="U136" s="16">
        <f t="shared" si="15"/>
        <v>0</v>
      </c>
      <c r="V136" s="16">
        <f t="shared" si="15"/>
        <v>0</v>
      </c>
      <c r="W136" s="16">
        <f t="shared" si="15"/>
        <v>0</v>
      </c>
      <c r="X136" s="16">
        <f t="shared" si="15"/>
        <v>0</v>
      </c>
      <c r="Y136" s="16">
        <f t="shared" si="15"/>
        <v>0</v>
      </c>
      <c r="Z136" s="16">
        <f t="shared" si="15"/>
        <v>0</v>
      </c>
      <c r="AA136" s="16">
        <f t="shared" si="15"/>
        <v>0</v>
      </c>
      <c r="AB136" s="16">
        <f t="shared" si="15"/>
        <v>7.4074074074080565E-5</v>
      </c>
      <c r="AC136" s="16">
        <f t="shared" si="15"/>
        <v>0</v>
      </c>
      <c r="AD136" s="16">
        <f t="shared" si="15"/>
        <v>0</v>
      </c>
      <c r="AE136" s="16">
        <f t="shared" si="15"/>
        <v>0</v>
      </c>
    </row>
    <row r="137" spans="1:31" ht="15.75" customHeight="1">
      <c r="A137" s="35" t="s">
        <v>13</v>
      </c>
      <c r="B137" s="4" t="s">
        <v>14</v>
      </c>
      <c r="C137" s="2" t="s">
        <v>15</v>
      </c>
      <c r="D137" s="4" t="s">
        <v>16</v>
      </c>
      <c r="E137" s="2" t="s">
        <v>213</v>
      </c>
      <c r="F137" s="12" t="s">
        <v>199</v>
      </c>
      <c r="G137" s="12" t="s">
        <v>214</v>
      </c>
      <c r="H137" s="13">
        <v>0</v>
      </c>
      <c r="I137" s="14"/>
      <c r="J137" s="12" t="s">
        <v>20</v>
      </c>
      <c r="K137" s="12" t="s">
        <v>215</v>
      </c>
      <c r="L137" s="12" t="s">
        <v>216</v>
      </c>
      <c r="M137" s="15">
        <f t="shared" si="16"/>
        <v>2.0601851851851857E-4</v>
      </c>
      <c r="N137" s="5">
        <v>0.61105725263166566</v>
      </c>
      <c r="O137" s="16">
        <f t="shared" si="17"/>
        <v>0</v>
      </c>
      <c r="P137" s="16">
        <f t="shared" si="15"/>
        <v>0</v>
      </c>
      <c r="Q137" s="16">
        <f t="shared" si="15"/>
        <v>0</v>
      </c>
      <c r="R137" s="16">
        <f t="shared" si="15"/>
        <v>0</v>
      </c>
      <c r="S137" s="16">
        <f t="shared" si="15"/>
        <v>0</v>
      </c>
      <c r="T137" s="16">
        <f t="shared" si="15"/>
        <v>0</v>
      </c>
      <c r="U137" s="16">
        <f t="shared" si="15"/>
        <v>0</v>
      </c>
      <c r="V137" s="16">
        <f t="shared" si="15"/>
        <v>0</v>
      </c>
      <c r="W137" s="16">
        <f t="shared" si="15"/>
        <v>0</v>
      </c>
      <c r="X137" s="16">
        <f t="shared" si="15"/>
        <v>0</v>
      </c>
      <c r="Y137" s="16">
        <f t="shared" si="15"/>
        <v>0</v>
      </c>
      <c r="Z137" s="16">
        <f t="shared" si="15"/>
        <v>0</v>
      </c>
      <c r="AA137" s="16">
        <f t="shared" si="15"/>
        <v>0</v>
      </c>
      <c r="AB137" s="16">
        <f t="shared" si="15"/>
        <v>0</v>
      </c>
      <c r="AC137" s="16">
        <f t="shared" si="15"/>
        <v>2.0601851851851857E-4</v>
      </c>
      <c r="AD137" s="16">
        <f t="shared" si="15"/>
        <v>0</v>
      </c>
      <c r="AE137" s="16">
        <f t="shared" si="15"/>
        <v>0</v>
      </c>
    </row>
    <row r="138" spans="1:31" ht="15.75" customHeight="1">
      <c r="A138" s="45" t="s">
        <v>13</v>
      </c>
      <c r="B138" s="4" t="s">
        <v>14</v>
      </c>
      <c r="C138" s="2" t="s">
        <v>15</v>
      </c>
      <c r="D138" s="4" t="s">
        <v>16</v>
      </c>
      <c r="E138" s="2" t="s">
        <v>92</v>
      </c>
      <c r="F138" s="12" t="s">
        <v>93</v>
      </c>
      <c r="G138" s="12" t="s">
        <v>94</v>
      </c>
      <c r="H138" s="13">
        <v>0</v>
      </c>
      <c r="I138" s="14"/>
      <c r="J138" s="12" t="s">
        <v>20</v>
      </c>
      <c r="K138" s="12" t="s">
        <v>95</v>
      </c>
      <c r="L138" s="12" t="s">
        <v>96</v>
      </c>
      <c r="M138" s="15">
        <f t="shared" si="16"/>
        <v>8.7962962962962864E-5</v>
      </c>
      <c r="N138" s="5">
        <v>0.26090084943823927</v>
      </c>
      <c r="O138" s="16">
        <f t="shared" si="17"/>
        <v>0</v>
      </c>
      <c r="P138" s="16">
        <f t="shared" si="15"/>
        <v>0</v>
      </c>
      <c r="Q138" s="16">
        <f t="shared" si="15"/>
        <v>0</v>
      </c>
      <c r="R138" s="16">
        <f t="shared" si="15"/>
        <v>0</v>
      </c>
      <c r="S138" s="16">
        <f t="shared" si="15"/>
        <v>0</v>
      </c>
      <c r="T138" s="16">
        <f t="shared" si="15"/>
        <v>0</v>
      </c>
      <c r="U138" s="16">
        <f t="shared" si="15"/>
        <v>0</v>
      </c>
      <c r="V138" s="16">
        <f t="shared" si="15"/>
        <v>0</v>
      </c>
      <c r="W138" s="16">
        <f t="shared" si="15"/>
        <v>0</v>
      </c>
      <c r="X138" s="16">
        <f t="shared" si="15"/>
        <v>0</v>
      </c>
      <c r="Y138" s="16">
        <f t="shared" si="15"/>
        <v>0</v>
      </c>
      <c r="Z138" s="16">
        <f t="shared" si="15"/>
        <v>0</v>
      </c>
      <c r="AA138" s="16">
        <f t="shared" si="15"/>
        <v>0</v>
      </c>
      <c r="AB138" s="16">
        <f t="shared" si="15"/>
        <v>0</v>
      </c>
      <c r="AC138" s="16">
        <f t="shared" si="15"/>
        <v>0</v>
      </c>
      <c r="AD138" s="16">
        <f t="shared" si="15"/>
        <v>8.7962962962962864E-5</v>
      </c>
      <c r="AE138" s="16">
        <f t="shared" si="15"/>
        <v>0</v>
      </c>
    </row>
    <row r="139" spans="1:31" ht="15.75" customHeight="1">
      <c r="A139" s="20" t="s">
        <v>13</v>
      </c>
      <c r="B139" s="4" t="s">
        <v>14</v>
      </c>
      <c r="C139" s="2" t="s">
        <v>15</v>
      </c>
      <c r="D139" s="4" t="s">
        <v>16</v>
      </c>
      <c r="E139" s="2" t="s">
        <v>92</v>
      </c>
      <c r="F139" s="12" t="s">
        <v>119</v>
      </c>
      <c r="G139" s="12" t="s">
        <v>120</v>
      </c>
      <c r="H139" s="13">
        <v>0</v>
      </c>
      <c r="I139" s="14"/>
      <c r="J139" s="12" t="s">
        <v>20</v>
      </c>
      <c r="K139" s="12" t="s">
        <v>121</v>
      </c>
      <c r="L139" s="12" t="s">
        <v>122</v>
      </c>
      <c r="M139" s="15">
        <f t="shared" si="16"/>
        <v>1.4467592592592613E-4</v>
      </c>
      <c r="N139" s="5">
        <v>0.42911323920763039</v>
      </c>
      <c r="O139" s="16">
        <f t="shared" si="17"/>
        <v>0</v>
      </c>
      <c r="P139" s="16">
        <f t="shared" si="15"/>
        <v>0</v>
      </c>
      <c r="Q139" s="16">
        <f t="shared" si="15"/>
        <v>0</v>
      </c>
      <c r="R139" s="16">
        <f t="shared" si="15"/>
        <v>0</v>
      </c>
      <c r="S139" s="16">
        <f t="shared" si="15"/>
        <v>0</v>
      </c>
      <c r="T139" s="16">
        <f t="shared" si="15"/>
        <v>0</v>
      </c>
      <c r="U139" s="16">
        <f t="shared" si="15"/>
        <v>0</v>
      </c>
      <c r="V139" s="16">
        <f t="shared" si="15"/>
        <v>0</v>
      </c>
      <c r="W139" s="16">
        <f t="shared" si="15"/>
        <v>0</v>
      </c>
      <c r="X139" s="16">
        <f t="shared" si="15"/>
        <v>0</v>
      </c>
      <c r="Y139" s="16">
        <f t="shared" si="15"/>
        <v>0</v>
      </c>
      <c r="Z139" s="16">
        <f t="shared" si="15"/>
        <v>0</v>
      </c>
      <c r="AA139" s="16">
        <f t="shared" si="15"/>
        <v>0</v>
      </c>
      <c r="AB139" s="16">
        <f t="shared" si="15"/>
        <v>0</v>
      </c>
      <c r="AC139" s="16">
        <f t="shared" si="15"/>
        <v>0</v>
      </c>
      <c r="AD139" s="16">
        <f t="shared" si="15"/>
        <v>1.4467592592592613E-4</v>
      </c>
      <c r="AE139" s="16">
        <f t="shared" si="15"/>
        <v>0</v>
      </c>
    </row>
    <row r="140" spans="1:31" ht="15.75" customHeight="1">
      <c r="A140" s="42" t="s">
        <v>13</v>
      </c>
      <c r="B140" s="4" t="s">
        <v>14</v>
      </c>
      <c r="C140" s="2" t="s">
        <v>15</v>
      </c>
      <c r="D140" s="4" t="s">
        <v>16</v>
      </c>
      <c r="E140" s="2" t="s">
        <v>92</v>
      </c>
      <c r="F140" s="12" t="s">
        <v>148</v>
      </c>
      <c r="G140" s="12" t="s">
        <v>149</v>
      </c>
      <c r="H140" s="13">
        <v>0</v>
      </c>
      <c r="I140" s="14"/>
      <c r="J140" s="12" t="s">
        <v>20</v>
      </c>
      <c r="K140" s="12" t="s">
        <v>150</v>
      </c>
      <c r="L140" s="12" t="s">
        <v>151</v>
      </c>
      <c r="M140" s="15">
        <f t="shared" si="16"/>
        <v>9.25925925925929E-5</v>
      </c>
      <c r="N140" s="5">
        <v>0.27463247309288347</v>
      </c>
      <c r="O140" s="16">
        <f t="shared" si="17"/>
        <v>0</v>
      </c>
      <c r="P140" s="16">
        <f t="shared" si="15"/>
        <v>0</v>
      </c>
      <c r="Q140" s="16">
        <f t="shared" si="15"/>
        <v>0</v>
      </c>
      <c r="R140" s="16">
        <f t="shared" si="15"/>
        <v>0</v>
      </c>
      <c r="S140" s="16">
        <f t="shared" si="15"/>
        <v>0</v>
      </c>
      <c r="T140" s="16">
        <f t="shared" si="15"/>
        <v>0</v>
      </c>
      <c r="U140" s="16">
        <f t="shared" si="15"/>
        <v>0</v>
      </c>
      <c r="V140" s="16">
        <f t="shared" si="15"/>
        <v>0</v>
      </c>
      <c r="W140" s="16">
        <f t="shared" si="15"/>
        <v>0</v>
      </c>
      <c r="X140" s="16">
        <f t="shared" si="15"/>
        <v>0</v>
      </c>
      <c r="Y140" s="16">
        <f t="shared" si="15"/>
        <v>0</v>
      </c>
      <c r="Z140" s="16">
        <f t="shared" si="15"/>
        <v>0</v>
      </c>
      <c r="AA140" s="16">
        <f t="shared" si="15"/>
        <v>0</v>
      </c>
      <c r="AB140" s="16">
        <f t="shared" si="15"/>
        <v>0</v>
      </c>
      <c r="AC140" s="16">
        <f t="shared" si="15"/>
        <v>0</v>
      </c>
      <c r="AD140" s="16">
        <f t="shared" si="15"/>
        <v>9.25925925925929E-5</v>
      </c>
      <c r="AE140" s="16">
        <f t="shared" si="15"/>
        <v>0</v>
      </c>
    </row>
    <row r="141" spans="1:31" ht="15.75" customHeight="1">
      <c r="A141" s="45" t="s">
        <v>13</v>
      </c>
      <c r="B141" s="4" t="s">
        <v>14</v>
      </c>
      <c r="C141" s="2" t="s">
        <v>15</v>
      </c>
      <c r="D141" s="4" t="s">
        <v>16</v>
      </c>
      <c r="E141" s="2" t="s">
        <v>92</v>
      </c>
      <c r="F141" s="12" t="s">
        <v>161</v>
      </c>
      <c r="G141" s="12" t="s">
        <v>162</v>
      </c>
      <c r="H141" s="13">
        <v>0</v>
      </c>
      <c r="I141" s="14"/>
      <c r="J141" s="12" t="s">
        <v>20</v>
      </c>
      <c r="K141" s="12" t="s">
        <v>163</v>
      </c>
      <c r="L141" s="12" t="s">
        <v>47</v>
      </c>
      <c r="M141" s="15">
        <f t="shared" si="16"/>
        <v>5.0925925925926485E-5</v>
      </c>
      <c r="N141" s="5">
        <v>0.1510478602010859</v>
      </c>
      <c r="O141" s="16">
        <f t="shared" si="17"/>
        <v>0</v>
      </c>
      <c r="P141" s="16">
        <f t="shared" si="15"/>
        <v>0</v>
      </c>
      <c r="Q141" s="16">
        <f t="shared" si="15"/>
        <v>0</v>
      </c>
      <c r="R141" s="16">
        <f t="shared" si="15"/>
        <v>0</v>
      </c>
      <c r="S141" s="16">
        <f t="shared" si="15"/>
        <v>0</v>
      </c>
      <c r="T141" s="16">
        <f t="shared" si="15"/>
        <v>0</v>
      </c>
      <c r="U141" s="16">
        <f t="shared" si="15"/>
        <v>0</v>
      </c>
      <c r="V141" s="16">
        <f t="shared" si="15"/>
        <v>0</v>
      </c>
      <c r="W141" s="16">
        <f t="shared" si="15"/>
        <v>0</v>
      </c>
      <c r="X141" s="16">
        <f t="shared" si="15"/>
        <v>0</v>
      </c>
      <c r="Y141" s="16">
        <f t="shared" si="15"/>
        <v>0</v>
      </c>
      <c r="Z141" s="16">
        <f t="shared" si="15"/>
        <v>0</v>
      </c>
      <c r="AA141" s="16">
        <f t="shared" si="15"/>
        <v>0</v>
      </c>
      <c r="AB141" s="16">
        <f t="shared" si="15"/>
        <v>0</v>
      </c>
      <c r="AC141" s="16">
        <f t="shared" si="15"/>
        <v>0</v>
      </c>
      <c r="AD141" s="16">
        <f t="shared" si="15"/>
        <v>5.0925925925926485E-5</v>
      </c>
      <c r="AE141" s="16">
        <f t="shared" si="15"/>
        <v>0</v>
      </c>
    </row>
    <row r="142" spans="1:31" ht="15.75" customHeight="1">
      <c r="A142" s="20" t="s">
        <v>13</v>
      </c>
      <c r="B142" s="4" t="s">
        <v>14</v>
      </c>
      <c r="C142" s="2" t="s">
        <v>15</v>
      </c>
      <c r="D142" s="4" t="s">
        <v>16</v>
      </c>
      <c r="E142" s="2" t="s">
        <v>92</v>
      </c>
      <c r="F142" s="12" t="s">
        <v>202</v>
      </c>
      <c r="G142" s="12" t="s">
        <v>203</v>
      </c>
      <c r="H142" s="13">
        <v>0</v>
      </c>
      <c r="I142" s="14"/>
      <c r="J142" s="12" t="s">
        <v>20</v>
      </c>
      <c r="K142" s="12" t="s">
        <v>204</v>
      </c>
      <c r="L142" s="12" t="s">
        <v>88</v>
      </c>
      <c r="M142" s="15">
        <f t="shared" si="16"/>
        <v>8.1018518518518462E-5</v>
      </c>
      <c r="N142" s="5">
        <v>0.24030341395627303</v>
      </c>
      <c r="O142" s="16">
        <f t="shared" si="17"/>
        <v>0</v>
      </c>
      <c r="P142" s="16">
        <f t="shared" si="15"/>
        <v>0</v>
      </c>
      <c r="Q142" s="16">
        <f t="shared" si="15"/>
        <v>0</v>
      </c>
      <c r="R142" s="16">
        <f t="shared" si="15"/>
        <v>0</v>
      </c>
      <c r="S142" s="16">
        <f t="shared" si="15"/>
        <v>0</v>
      </c>
      <c r="T142" s="16">
        <f t="shared" si="15"/>
        <v>0</v>
      </c>
      <c r="U142" s="16">
        <f t="shared" si="15"/>
        <v>0</v>
      </c>
      <c r="V142" s="16">
        <f t="shared" si="15"/>
        <v>0</v>
      </c>
      <c r="W142" s="16">
        <f t="shared" si="15"/>
        <v>0</v>
      </c>
      <c r="X142" s="16">
        <f t="shared" si="15"/>
        <v>0</v>
      </c>
      <c r="Y142" s="16">
        <f t="shared" si="15"/>
        <v>0</v>
      </c>
      <c r="Z142" s="16">
        <f t="shared" si="15"/>
        <v>0</v>
      </c>
      <c r="AA142" s="16">
        <f t="shared" si="15"/>
        <v>0</v>
      </c>
      <c r="AB142" s="16">
        <f t="shared" si="15"/>
        <v>0</v>
      </c>
      <c r="AC142" s="16">
        <f t="shared" si="15"/>
        <v>0</v>
      </c>
      <c r="AD142" s="16">
        <f t="shared" si="15"/>
        <v>8.1018518518518462E-5</v>
      </c>
      <c r="AE142" s="16">
        <f t="shared" si="15"/>
        <v>0</v>
      </c>
    </row>
    <row r="143" spans="1:31" ht="15.75" customHeight="1">
      <c r="A143" s="48" t="s">
        <v>13</v>
      </c>
      <c r="B143" s="4" t="s">
        <v>14</v>
      </c>
      <c r="C143" s="2" t="s">
        <v>15</v>
      </c>
      <c r="D143" s="4" t="s">
        <v>16</v>
      </c>
      <c r="E143" s="2" t="s">
        <v>92</v>
      </c>
      <c r="F143" s="12" t="s">
        <v>209</v>
      </c>
      <c r="G143" s="12" t="s">
        <v>210</v>
      </c>
      <c r="H143" s="13">
        <v>0</v>
      </c>
      <c r="I143" s="14"/>
      <c r="J143" s="12" t="s">
        <v>20</v>
      </c>
      <c r="K143" s="12" t="s">
        <v>211</v>
      </c>
      <c r="L143" s="12" t="s">
        <v>212</v>
      </c>
      <c r="M143" s="15">
        <f t="shared" si="16"/>
        <v>1.8055555555555533E-4</v>
      </c>
      <c r="N143" s="5">
        <v>0.53553332253112274</v>
      </c>
      <c r="O143" s="16">
        <f t="shared" si="17"/>
        <v>0</v>
      </c>
      <c r="P143" s="16">
        <f t="shared" si="15"/>
        <v>0</v>
      </c>
      <c r="Q143" s="16">
        <f t="shared" si="15"/>
        <v>0</v>
      </c>
      <c r="R143" s="16">
        <f t="shared" si="15"/>
        <v>0</v>
      </c>
      <c r="S143" s="16">
        <f t="shared" si="15"/>
        <v>0</v>
      </c>
      <c r="T143" s="16">
        <f t="shared" si="15"/>
        <v>0</v>
      </c>
      <c r="U143" s="16">
        <f t="shared" si="15"/>
        <v>0</v>
      </c>
      <c r="V143" s="16">
        <f t="shared" si="15"/>
        <v>0</v>
      </c>
      <c r="W143" s="16">
        <f t="shared" si="15"/>
        <v>0</v>
      </c>
      <c r="X143" s="16">
        <f t="shared" si="15"/>
        <v>0</v>
      </c>
      <c r="Y143" s="16">
        <f t="shared" si="15"/>
        <v>0</v>
      </c>
      <c r="Z143" s="16">
        <f t="shared" si="15"/>
        <v>0</v>
      </c>
      <c r="AA143" s="16">
        <f t="shared" si="15"/>
        <v>0</v>
      </c>
      <c r="AB143" s="16">
        <f t="shared" si="15"/>
        <v>0</v>
      </c>
      <c r="AC143" s="16">
        <f t="shared" si="15"/>
        <v>0</v>
      </c>
      <c r="AD143" s="16">
        <f t="shared" si="15"/>
        <v>1.8055555555555533E-4</v>
      </c>
      <c r="AE143" s="16">
        <f t="shared" si="15"/>
        <v>0</v>
      </c>
    </row>
    <row r="144" spans="1:31" ht="15.75" customHeight="1">
      <c r="A144" s="20" t="s">
        <v>13</v>
      </c>
      <c r="B144" s="4" t="s">
        <v>14</v>
      </c>
      <c r="C144" s="2" t="s">
        <v>15</v>
      </c>
      <c r="D144" s="4" t="s">
        <v>16</v>
      </c>
      <c r="E144" s="2" t="s">
        <v>92</v>
      </c>
      <c r="F144" s="12" t="s">
        <v>225</v>
      </c>
      <c r="G144" s="12" t="s">
        <v>226</v>
      </c>
      <c r="H144" s="13">
        <v>0</v>
      </c>
      <c r="I144" s="14"/>
      <c r="J144" s="12" t="s">
        <v>20</v>
      </c>
      <c r="K144" s="12" t="s">
        <v>227</v>
      </c>
      <c r="L144" s="12" t="s">
        <v>228</v>
      </c>
      <c r="M144" s="15">
        <f t="shared" si="16"/>
        <v>1.041666666666656E-4</v>
      </c>
      <c r="N144" s="5">
        <v>0.30896153222949391</v>
      </c>
      <c r="O144" s="16">
        <f t="shared" si="17"/>
        <v>0</v>
      </c>
      <c r="P144" s="16">
        <f t="shared" si="15"/>
        <v>0</v>
      </c>
      <c r="Q144" s="16">
        <f t="shared" si="15"/>
        <v>0</v>
      </c>
      <c r="R144" s="16">
        <f t="shared" si="15"/>
        <v>0</v>
      </c>
      <c r="S144" s="16">
        <f t="shared" si="15"/>
        <v>0</v>
      </c>
      <c r="T144" s="16">
        <f t="shared" si="15"/>
        <v>0</v>
      </c>
      <c r="U144" s="16">
        <f t="shared" si="15"/>
        <v>0</v>
      </c>
      <c r="V144" s="16">
        <f t="shared" si="15"/>
        <v>0</v>
      </c>
      <c r="W144" s="16">
        <f t="shared" si="15"/>
        <v>0</v>
      </c>
      <c r="X144" s="16">
        <f t="shared" si="15"/>
        <v>0</v>
      </c>
      <c r="Y144" s="16">
        <f t="shared" si="15"/>
        <v>0</v>
      </c>
      <c r="Z144" s="16">
        <f t="shared" si="15"/>
        <v>0</v>
      </c>
      <c r="AA144" s="16">
        <f t="shared" si="15"/>
        <v>0</v>
      </c>
      <c r="AB144" s="16">
        <f t="shared" si="15"/>
        <v>0</v>
      </c>
      <c r="AC144" s="16">
        <f t="shared" si="15"/>
        <v>0</v>
      </c>
      <c r="AD144" s="16">
        <f t="shared" si="15"/>
        <v>1.041666666666656E-4</v>
      </c>
      <c r="AE144" s="16">
        <f t="shared" si="15"/>
        <v>0</v>
      </c>
    </row>
    <row r="145" spans="1:31" ht="15.75" customHeight="1">
      <c r="A145" s="39" t="s">
        <v>13</v>
      </c>
      <c r="B145" s="4" t="s">
        <v>14</v>
      </c>
      <c r="C145" s="2" t="s">
        <v>15</v>
      </c>
      <c r="D145" s="4" t="s">
        <v>16</v>
      </c>
      <c r="E145" s="2" t="s">
        <v>92</v>
      </c>
      <c r="F145" s="12" t="s">
        <v>269</v>
      </c>
      <c r="G145" s="12" t="s">
        <v>270</v>
      </c>
      <c r="H145" s="13">
        <v>0</v>
      </c>
      <c r="I145" s="14"/>
      <c r="J145" s="12" t="s">
        <v>20</v>
      </c>
      <c r="K145" s="12" t="s">
        <v>271</v>
      </c>
      <c r="L145" s="12" t="s">
        <v>272</v>
      </c>
      <c r="M145" s="15">
        <f t="shared" si="16"/>
        <v>9.4907407407406399E-5</v>
      </c>
      <c r="N145" s="5">
        <v>0.28149828492020551</v>
      </c>
      <c r="O145" s="16">
        <f t="shared" si="17"/>
        <v>0</v>
      </c>
      <c r="P145" s="16">
        <f t="shared" si="15"/>
        <v>0</v>
      </c>
      <c r="Q145" s="16">
        <f t="shared" si="15"/>
        <v>0</v>
      </c>
      <c r="R145" s="16">
        <f t="shared" si="15"/>
        <v>0</v>
      </c>
      <c r="S145" s="16">
        <f t="shared" si="15"/>
        <v>0</v>
      </c>
      <c r="T145" s="16">
        <f t="shared" si="15"/>
        <v>0</v>
      </c>
      <c r="U145" s="16">
        <f t="shared" si="15"/>
        <v>0</v>
      </c>
      <c r="V145" s="16">
        <f t="shared" si="15"/>
        <v>0</v>
      </c>
      <c r="W145" s="16">
        <f t="shared" si="15"/>
        <v>0</v>
      </c>
      <c r="X145" s="16">
        <f t="shared" si="15"/>
        <v>0</v>
      </c>
      <c r="Y145" s="16">
        <f t="shared" si="15"/>
        <v>0</v>
      </c>
      <c r="Z145" s="16">
        <f t="shared" si="15"/>
        <v>0</v>
      </c>
      <c r="AA145" s="16">
        <f t="shared" si="15"/>
        <v>0</v>
      </c>
      <c r="AB145" s="16">
        <f t="shared" si="15"/>
        <v>0</v>
      </c>
      <c r="AC145" s="16">
        <f t="shared" si="15"/>
        <v>0</v>
      </c>
      <c r="AD145" s="16">
        <f t="shared" si="15"/>
        <v>9.4907407407406399E-5</v>
      </c>
      <c r="AE145" s="16">
        <f t="shared" si="15"/>
        <v>0</v>
      </c>
    </row>
    <row r="146" spans="1:31" ht="15.75" customHeight="1">
      <c r="A146" s="49" t="s">
        <v>13</v>
      </c>
      <c r="B146" s="4" t="s">
        <v>14</v>
      </c>
      <c r="C146" s="2" t="s">
        <v>15</v>
      </c>
      <c r="D146" s="4" t="s">
        <v>16</v>
      </c>
      <c r="E146" s="2" t="s">
        <v>92</v>
      </c>
      <c r="F146" s="12" t="s">
        <v>292</v>
      </c>
      <c r="G146" s="12" t="s">
        <v>293</v>
      </c>
      <c r="H146" s="13">
        <v>0</v>
      </c>
      <c r="I146" s="14"/>
      <c r="J146" s="12" t="s">
        <v>20</v>
      </c>
      <c r="K146" s="12" t="s">
        <v>294</v>
      </c>
      <c r="L146" s="12" t="s">
        <v>295</v>
      </c>
      <c r="M146" s="15">
        <f t="shared" si="16"/>
        <v>1.3194444444444321E-4</v>
      </c>
      <c r="N146" s="5">
        <v>0.39135127415735893</v>
      </c>
      <c r="O146" s="16">
        <f t="shared" si="17"/>
        <v>0</v>
      </c>
      <c r="P146" s="16">
        <f t="shared" si="15"/>
        <v>0</v>
      </c>
      <c r="Q146" s="16">
        <f t="shared" si="15"/>
        <v>0</v>
      </c>
      <c r="R146" s="16">
        <f t="shared" si="15"/>
        <v>0</v>
      </c>
      <c r="S146" s="16">
        <f t="shared" si="15"/>
        <v>0</v>
      </c>
      <c r="T146" s="16">
        <f t="shared" si="15"/>
        <v>0</v>
      </c>
      <c r="U146" s="16">
        <f t="shared" si="15"/>
        <v>0</v>
      </c>
      <c r="V146" s="16">
        <f t="shared" si="15"/>
        <v>0</v>
      </c>
      <c r="W146" s="16">
        <f t="shared" ref="P146:AE162" si="18">IF($E146=W$1,$M146,0)</f>
        <v>0</v>
      </c>
      <c r="X146" s="16">
        <f t="shared" si="18"/>
        <v>0</v>
      </c>
      <c r="Y146" s="16">
        <f t="shared" si="18"/>
        <v>0</v>
      </c>
      <c r="Z146" s="16">
        <f t="shared" si="18"/>
        <v>0</v>
      </c>
      <c r="AA146" s="16">
        <f t="shared" si="18"/>
        <v>0</v>
      </c>
      <c r="AB146" s="16">
        <f t="shared" si="18"/>
        <v>0</v>
      </c>
      <c r="AC146" s="16">
        <f t="shared" si="18"/>
        <v>0</v>
      </c>
      <c r="AD146" s="16">
        <f t="shared" si="18"/>
        <v>1.3194444444444321E-4</v>
      </c>
      <c r="AE146" s="16">
        <f t="shared" si="18"/>
        <v>0</v>
      </c>
    </row>
    <row r="147" spans="1:31" ht="15.75" customHeight="1">
      <c r="A147" s="20" t="s">
        <v>13</v>
      </c>
      <c r="B147" s="4" t="s">
        <v>14</v>
      </c>
      <c r="C147" s="2" t="s">
        <v>15</v>
      </c>
      <c r="D147" s="4" t="s">
        <v>16</v>
      </c>
      <c r="E147" s="2" t="s">
        <v>92</v>
      </c>
      <c r="F147" s="12" t="s">
        <v>328</v>
      </c>
      <c r="G147" s="12" t="s">
        <v>329</v>
      </c>
      <c r="H147" s="13">
        <v>0</v>
      </c>
      <c r="I147" s="14"/>
      <c r="J147" s="12" t="s">
        <v>20</v>
      </c>
      <c r="K147" s="12" t="s">
        <v>330</v>
      </c>
      <c r="L147" s="12" t="s">
        <v>331</v>
      </c>
      <c r="M147" s="15">
        <f t="shared" si="16"/>
        <v>2.2685185185184614E-4</v>
      </c>
      <c r="N147" s="5">
        <v>0.6728495590775645</v>
      </c>
      <c r="O147" s="16">
        <f t="shared" si="17"/>
        <v>0</v>
      </c>
      <c r="P147" s="16">
        <f t="shared" si="18"/>
        <v>0</v>
      </c>
      <c r="Q147" s="16">
        <f t="shared" si="18"/>
        <v>0</v>
      </c>
      <c r="R147" s="16">
        <f t="shared" si="18"/>
        <v>0</v>
      </c>
      <c r="S147" s="16">
        <f t="shared" si="18"/>
        <v>0</v>
      </c>
      <c r="T147" s="16">
        <f t="shared" si="18"/>
        <v>0</v>
      </c>
      <c r="U147" s="16">
        <f t="shared" si="18"/>
        <v>0</v>
      </c>
      <c r="V147" s="16">
        <f t="shared" si="18"/>
        <v>0</v>
      </c>
      <c r="W147" s="16">
        <f t="shared" si="18"/>
        <v>0</v>
      </c>
      <c r="X147" s="16">
        <f t="shared" si="18"/>
        <v>0</v>
      </c>
      <c r="Y147" s="16">
        <f t="shared" si="18"/>
        <v>0</v>
      </c>
      <c r="Z147" s="16">
        <f t="shared" si="18"/>
        <v>0</v>
      </c>
      <c r="AA147" s="16">
        <f t="shared" si="18"/>
        <v>0</v>
      </c>
      <c r="AB147" s="16">
        <f t="shared" si="18"/>
        <v>0</v>
      </c>
      <c r="AC147" s="16">
        <f t="shared" si="18"/>
        <v>0</v>
      </c>
      <c r="AD147" s="16">
        <f t="shared" si="18"/>
        <v>2.2685185185184614E-4</v>
      </c>
      <c r="AE147" s="16">
        <f t="shared" si="18"/>
        <v>0</v>
      </c>
    </row>
    <row r="148" spans="1:31" ht="15.75" customHeight="1">
      <c r="A148" s="42" t="s">
        <v>13</v>
      </c>
      <c r="B148" s="4" t="s">
        <v>14</v>
      </c>
      <c r="C148" s="2" t="s">
        <v>15</v>
      </c>
      <c r="D148" s="4" t="s">
        <v>16</v>
      </c>
      <c r="E148" s="2" t="s">
        <v>92</v>
      </c>
      <c r="F148" s="12" t="s">
        <v>477</v>
      </c>
      <c r="G148" s="12" t="s">
        <v>478</v>
      </c>
      <c r="H148" s="13">
        <v>0</v>
      </c>
      <c r="I148" s="14"/>
      <c r="J148" s="12" t="s">
        <v>20</v>
      </c>
      <c r="K148" s="12" t="s">
        <v>479</v>
      </c>
      <c r="L148" s="12" t="s">
        <v>438</v>
      </c>
      <c r="M148" s="15">
        <f t="shared" si="16"/>
        <v>8.4490740740739145E-5</v>
      </c>
      <c r="N148" s="5">
        <v>0.25060213169725615</v>
      </c>
      <c r="O148" s="16">
        <f t="shared" si="17"/>
        <v>0</v>
      </c>
      <c r="P148" s="16">
        <f t="shared" si="18"/>
        <v>0</v>
      </c>
      <c r="Q148" s="16">
        <f t="shared" si="18"/>
        <v>0</v>
      </c>
      <c r="R148" s="16">
        <f t="shared" si="18"/>
        <v>0</v>
      </c>
      <c r="S148" s="16">
        <f t="shared" si="18"/>
        <v>0</v>
      </c>
      <c r="T148" s="16">
        <f t="shared" si="18"/>
        <v>0</v>
      </c>
      <c r="U148" s="16">
        <f t="shared" si="18"/>
        <v>0</v>
      </c>
      <c r="V148" s="16">
        <f t="shared" si="18"/>
        <v>0</v>
      </c>
      <c r="W148" s="16">
        <f t="shared" si="18"/>
        <v>0</v>
      </c>
      <c r="X148" s="16">
        <f t="shared" si="18"/>
        <v>0</v>
      </c>
      <c r="Y148" s="16">
        <f t="shared" si="18"/>
        <v>0</v>
      </c>
      <c r="Z148" s="16">
        <f t="shared" si="18"/>
        <v>0</v>
      </c>
      <c r="AA148" s="16">
        <f t="shared" si="18"/>
        <v>0</v>
      </c>
      <c r="AB148" s="16">
        <f t="shared" si="18"/>
        <v>0</v>
      </c>
      <c r="AC148" s="16">
        <f t="shared" si="18"/>
        <v>0</v>
      </c>
      <c r="AD148" s="16">
        <f t="shared" si="18"/>
        <v>8.4490740740739145E-5</v>
      </c>
      <c r="AE148" s="16">
        <f t="shared" si="18"/>
        <v>0</v>
      </c>
    </row>
    <row r="149" spans="1:31" ht="15.75" customHeight="1">
      <c r="A149" s="56" t="s">
        <v>13</v>
      </c>
      <c r="B149" s="4" t="s">
        <v>14</v>
      </c>
      <c r="C149" s="2" t="s">
        <v>15</v>
      </c>
      <c r="D149" s="4" t="s">
        <v>16</v>
      </c>
      <c r="E149" s="2" t="s">
        <v>92</v>
      </c>
      <c r="F149" s="12" t="s">
        <v>572</v>
      </c>
      <c r="G149" s="12" t="s">
        <v>574</v>
      </c>
      <c r="H149" s="13">
        <v>0</v>
      </c>
      <c r="I149" s="14"/>
      <c r="J149" s="12" t="s">
        <v>20</v>
      </c>
      <c r="K149" s="12" t="s">
        <v>575</v>
      </c>
      <c r="L149" s="12" t="s">
        <v>166</v>
      </c>
      <c r="M149" s="15">
        <f t="shared" si="16"/>
        <v>1.7708333333333465E-4</v>
      </c>
      <c r="N149" s="5">
        <v>0.52523460479013961</v>
      </c>
      <c r="O149" s="16">
        <f t="shared" si="17"/>
        <v>0</v>
      </c>
      <c r="P149" s="16">
        <f t="shared" si="18"/>
        <v>0</v>
      </c>
      <c r="Q149" s="16">
        <f t="shared" si="18"/>
        <v>0</v>
      </c>
      <c r="R149" s="16">
        <f t="shared" si="18"/>
        <v>0</v>
      </c>
      <c r="S149" s="16">
        <f t="shared" si="18"/>
        <v>0</v>
      </c>
      <c r="T149" s="16">
        <f t="shared" si="18"/>
        <v>0</v>
      </c>
      <c r="U149" s="16">
        <f t="shared" si="18"/>
        <v>0</v>
      </c>
      <c r="V149" s="16">
        <f t="shared" si="18"/>
        <v>0</v>
      </c>
      <c r="W149" s="16">
        <f t="shared" si="18"/>
        <v>0</v>
      </c>
      <c r="X149" s="16">
        <f t="shared" si="18"/>
        <v>0</v>
      </c>
      <c r="Y149" s="16">
        <f t="shared" si="18"/>
        <v>0</v>
      </c>
      <c r="Z149" s="16">
        <f t="shared" si="18"/>
        <v>0</v>
      </c>
      <c r="AA149" s="16">
        <f t="shared" si="18"/>
        <v>0</v>
      </c>
      <c r="AB149" s="16">
        <f t="shared" si="18"/>
        <v>0</v>
      </c>
      <c r="AC149" s="16">
        <f t="shared" si="18"/>
        <v>0</v>
      </c>
      <c r="AD149" s="16">
        <f t="shared" si="18"/>
        <v>1.7708333333333465E-4</v>
      </c>
      <c r="AE149" s="16">
        <f t="shared" si="18"/>
        <v>0</v>
      </c>
    </row>
    <row r="150" spans="1:31" ht="15.75" customHeight="1">
      <c r="A150" s="6" t="s">
        <v>13</v>
      </c>
      <c r="B150" s="4" t="s">
        <v>14</v>
      </c>
      <c r="C150" s="2" t="s">
        <v>15</v>
      </c>
      <c r="D150" s="4" t="s">
        <v>16</v>
      </c>
      <c r="E150" s="2" t="s">
        <v>400</v>
      </c>
      <c r="F150" s="12" t="s">
        <v>401</v>
      </c>
      <c r="G150" s="12" t="s">
        <v>396</v>
      </c>
      <c r="H150" s="13">
        <v>0</v>
      </c>
      <c r="I150" s="14"/>
      <c r="J150" s="12" t="s">
        <v>20</v>
      </c>
      <c r="K150" s="12" t="s">
        <v>402</v>
      </c>
      <c r="L150" s="12" t="s">
        <v>403</v>
      </c>
      <c r="M150" s="15">
        <f t="shared" si="16"/>
        <v>1.9907407407407374E-4</v>
      </c>
      <c r="N150" s="5">
        <v>0.59045981714969942</v>
      </c>
      <c r="O150" s="16">
        <f t="shared" si="17"/>
        <v>0</v>
      </c>
      <c r="P150" s="16">
        <f t="shared" si="18"/>
        <v>0</v>
      </c>
      <c r="Q150" s="16">
        <f t="shared" si="18"/>
        <v>0</v>
      </c>
      <c r="R150" s="16">
        <f t="shared" si="18"/>
        <v>0</v>
      </c>
      <c r="S150" s="16">
        <f t="shared" si="18"/>
        <v>0</v>
      </c>
      <c r="T150" s="16">
        <f t="shared" si="18"/>
        <v>0</v>
      </c>
      <c r="U150" s="16">
        <f t="shared" si="18"/>
        <v>0</v>
      </c>
      <c r="V150" s="16">
        <f t="shared" si="18"/>
        <v>0</v>
      </c>
      <c r="W150" s="16">
        <f t="shared" si="18"/>
        <v>0</v>
      </c>
      <c r="X150" s="16">
        <f t="shared" si="18"/>
        <v>0</v>
      </c>
      <c r="Y150" s="16">
        <f t="shared" si="18"/>
        <v>0</v>
      </c>
      <c r="Z150" s="16">
        <f t="shared" si="18"/>
        <v>0</v>
      </c>
      <c r="AA150" s="16">
        <f t="shared" si="18"/>
        <v>0</v>
      </c>
      <c r="AB150" s="16">
        <f t="shared" si="18"/>
        <v>0</v>
      </c>
      <c r="AC150" s="16">
        <f t="shared" si="18"/>
        <v>0</v>
      </c>
      <c r="AD150" s="16">
        <f t="shared" si="18"/>
        <v>0</v>
      </c>
      <c r="AE150" s="16">
        <f t="shared" si="18"/>
        <v>1.9907407407407374E-4</v>
      </c>
    </row>
    <row r="151" spans="1:31" ht="15.75" customHeight="1">
      <c r="A151" s="26" t="s">
        <v>13</v>
      </c>
      <c r="B151" s="4" t="s">
        <v>14</v>
      </c>
      <c r="C151" s="2" t="s">
        <v>15</v>
      </c>
      <c r="D151" s="4" t="s">
        <v>16</v>
      </c>
      <c r="E151" s="2" t="s">
        <v>400</v>
      </c>
      <c r="F151" s="12" t="s">
        <v>404</v>
      </c>
      <c r="G151" s="12" t="s">
        <v>405</v>
      </c>
      <c r="H151" s="13">
        <v>0</v>
      </c>
      <c r="I151" s="14"/>
      <c r="J151" s="12" t="s">
        <v>20</v>
      </c>
      <c r="K151" s="12" t="s">
        <v>406</v>
      </c>
      <c r="L151" s="12" t="s">
        <v>407</v>
      </c>
      <c r="M151" s="15">
        <f t="shared" si="16"/>
        <v>3.1365740740740833E-4</v>
      </c>
      <c r="N151" s="5">
        <v>0.93031750260214263</v>
      </c>
      <c r="O151" s="16">
        <f t="shared" si="17"/>
        <v>0</v>
      </c>
      <c r="P151" s="16">
        <f t="shared" si="18"/>
        <v>0</v>
      </c>
      <c r="Q151" s="16">
        <f t="shared" si="18"/>
        <v>0</v>
      </c>
      <c r="R151" s="16">
        <f t="shared" si="18"/>
        <v>0</v>
      </c>
      <c r="S151" s="16">
        <f t="shared" si="18"/>
        <v>0</v>
      </c>
      <c r="T151" s="16">
        <f t="shared" si="18"/>
        <v>0</v>
      </c>
      <c r="U151" s="16">
        <f t="shared" si="18"/>
        <v>0</v>
      </c>
      <c r="V151" s="16">
        <f t="shared" si="18"/>
        <v>0</v>
      </c>
      <c r="W151" s="16">
        <f t="shared" si="18"/>
        <v>0</v>
      </c>
      <c r="X151" s="16">
        <f t="shared" si="18"/>
        <v>0</v>
      </c>
      <c r="Y151" s="16">
        <f t="shared" si="18"/>
        <v>0</v>
      </c>
      <c r="Z151" s="16">
        <f t="shared" si="18"/>
        <v>0</v>
      </c>
      <c r="AA151" s="16">
        <f t="shared" si="18"/>
        <v>0</v>
      </c>
      <c r="AB151" s="16">
        <f t="shared" si="18"/>
        <v>0</v>
      </c>
      <c r="AC151" s="16">
        <f t="shared" si="18"/>
        <v>0</v>
      </c>
      <c r="AD151" s="16">
        <f t="shared" si="18"/>
        <v>0</v>
      </c>
      <c r="AE151" s="16">
        <f t="shared" si="18"/>
        <v>3.1365740740740833E-4</v>
      </c>
    </row>
    <row r="152" spans="1:31" ht="15.75" customHeight="1">
      <c r="A152" s="60" t="s">
        <v>13</v>
      </c>
      <c r="B152" s="4" t="s">
        <v>14</v>
      </c>
      <c r="C152" s="2" t="s">
        <v>15</v>
      </c>
      <c r="D152" s="4" t="s">
        <v>16</v>
      </c>
      <c r="E152" s="2" t="s">
        <v>400</v>
      </c>
      <c r="F152" s="12" t="s">
        <v>436</v>
      </c>
      <c r="G152" s="12" t="s">
        <v>443</v>
      </c>
      <c r="H152" s="13">
        <v>0</v>
      </c>
      <c r="I152" s="14"/>
      <c r="J152" s="12" t="s">
        <v>20</v>
      </c>
      <c r="K152" s="12" t="s">
        <v>446</v>
      </c>
      <c r="L152" s="12" t="s">
        <v>447</v>
      </c>
      <c r="M152" s="15">
        <f t="shared" si="16"/>
        <v>5.4861111111111083E-4</v>
      </c>
      <c r="N152" s="5">
        <v>1.6271974030753347</v>
      </c>
      <c r="O152" s="16">
        <f t="shared" si="17"/>
        <v>0</v>
      </c>
      <c r="P152" s="16">
        <f t="shared" si="18"/>
        <v>0</v>
      </c>
      <c r="Q152" s="16">
        <f t="shared" si="18"/>
        <v>0</v>
      </c>
      <c r="R152" s="16">
        <f t="shared" si="18"/>
        <v>0</v>
      </c>
      <c r="S152" s="16">
        <f t="shared" si="18"/>
        <v>0</v>
      </c>
      <c r="T152" s="16">
        <f t="shared" si="18"/>
        <v>0</v>
      </c>
      <c r="U152" s="16">
        <f t="shared" si="18"/>
        <v>0</v>
      </c>
      <c r="V152" s="16">
        <f t="shared" si="18"/>
        <v>0</v>
      </c>
      <c r="W152" s="16">
        <f t="shared" si="18"/>
        <v>0</v>
      </c>
      <c r="X152" s="16">
        <f t="shared" si="18"/>
        <v>0</v>
      </c>
      <c r="Y152" s="16">
        <f t="shared" si="18"/>
        <v>0</v>
      </c>
      <c r="Z152" s="16">
        <f t="shared" si="18"/>
        <v>0</v>
      </c>
      <c r="AA152" s="16">
        <f t="shared" si="18"/>
        <v>0</v>
      </c>
      <c r="AB152" s="16">
        <f t="shared" si="18"/>
        <v>0</v>
      </c>
      <c r="AC152" s="16">
        <f t="shared" si="18"/>
        <v>0</v>
      </c>
      <c r="AD152" s="16">
        <f t="shared" si="18"/>
        <v>0</v>
      </c>
      <c r="AE152" s="16">
        <f t="shared" si="18"/>
        <v>5.4861111111111083E-4</v>
      </c>
    </row>
    <row r="153" spans="1:31" ht="15.75" customHeight="1">
      <c r="A153" s="26" t="s">
        <v>13</v>
      </c>
      <c r="B153" s="4" t="s">
        <v>14</v>
      </c>
      <c r="C153" s="2" t="s">
        <v>15</v>
      </c>
      <c r="D153" s="4" t="s">
        <v>16</v>
      </c>
      <c r="E153" s="2" t="s">
        <v>400</v>
      </c>
      <c r="F153" s="12" t="s">
        <v>455</v>
      </c>
      <c r="G153" s="12" t="s">
        <v>461</v>
      </c>
      <c r="H153" s="13">
        <v>0</v>
      </c>
      <c r="I153" s="14"/>
      <c r="J153" s="12" t="s">
        <v>20</v>
      </c>
      <c r="K153" s="12" t="s">
        <v>462</v>
      </c>
      <c r="L153" s="12" t="s">
        <v>463</v>
      </c>
      <c r="M153" s="15">
        <f t="shared" si="16"/>
        <v>2.0138888888888637E-4</v>
      </c>
      <c r="N153" s="5">
        <v>0.59732562897702157</v>
      </c>
      <c r="O153" s="16">
        <f t="shared" si="17"/>
        <v>0</v>
      </c>
      <c r="P153" s="16">
        <f t="shared" si="18"/>
        <v>0</v>
      </c>
      <c r="Q153" s="16">
        <f t="shared" si="18"/>
        <v>0</v>
      </c>
      <c r="R153" s="16">
        <f t="shared" si="18"/>
        <v>0</v>
      </c>
      <c r="S153" s="16">
        <f t="shared" si="18"/>
        <v>0</v>
      </c>
      <c r="T153" s="16">
        <f t="shared" si="18"/>
        <v>0</v>
      </c>
      <c r="U153" s="16">
        <f t="shared" si="18"/>
        <v>0</v>
      </c>
      <c r="V153" s="16">
        <f t="shared" si="18"/>
        <v>0</v>
      </c>
      <c r="W153" s="16">
        <f t="shared" si="18"/>
        <v>0</v>
      </c>
      <c r="X153" s="16">
        <f t="shared" si="18"/>
        <v>0</v>
      </c>
      <c r="Y153" s="16">
        <f t="shared" si="18"/>
        <v>0</v>
      </c>
      <c r="Z153" s="16">
        <f t="shared" si="18"/>
        <v>0</v>
      </c>
      <c r="AA153" s="16">
        <f t="shared" si="18"/>
        <v>0</v>
      </c>
      <c r="AB153" s="16">
        <f t="shared" si="18"/>
        <v>0</v>
      </c>
      <c r="AC153" s="16">
        <f t="shared" si="18"/>
        <v>0</v>
      </c>
      <c r="AD153" s="16">
        <f t="shared" si="18"/>
        <v>0</v>
      </c>
      <c r="AE153" s="16">
        <f t="shared" si="18"/>
        <v>2.0138888888888637E-4</v>
      </c>
    </row>
    <row r="154" spans="1:31" ht="15.75" customHeight="1">
      <c r="A154" s="26" t="s">
        <v>13</v>
      </c>
      <c r="B154" s="4" t="s">
        <v>14</v>
      </c>
      <c r="C154" s="2" t="s">
        <v>15</v>
      </c>
      <c r="D154" s="4" t="s">
        <v>16</v>
      </c>
      <c r="E154" s="2" t="s">
        <v>400</v>
      </c>
      <c r="F154" s="12" t="s">
        <v>459</v>
      </c>
      <c r="G154" s="12" t="s">
        <v>464</v>
      </c>
      <c r="H154" s="13">
        <v>0</v>
      </c>
      <c r="I154" s="14"/>
      <c r="J154" s="12" t="s">
        <v>20</v>
      </c>
      <c r="K154" s="12" t="s">
        <v>467</v>
      </c>
      <c r="L154" s="12" t="s">
        <v>468</v>
      </c>
      <c r="M154" s="15">
        <f t="shared" si="16"/>
        <v>1.064814814814817E-4</v>
      </c>
      <c r="N154" s="5">
        <v>0.31582734405681595</v>
      </c>
      <c r="O154" s="16">
        <f t="shared" si="17"/>
        <v>0</v>
      </c>
      <c r="P154" s="16">
        <f t="shared" si="18"/>
        <v>0</v>
      </c>
      <c r="Q154" s="16">
        <f t="shared" si="18"/>
        <v>0</v>
      </c>
      <c r="R154" s="16">
        <f t="shared" si="18"/>
        <v>0</v>
      </c>
      <c r="S154" s="16">
        <f t="shared" si="18"/>
        <v>0</v>
      </c>
      <c r="T154" s="16">
        <f t="shared" si="18"/>
        <v>0</v>
      </c>
      <c r="U154" s="16">
        <f t="shared" si="18"/>
        <v>0</v>
      </c>
      <c r="V154" s="16">
        <f t="shared" si="18"/>
        <v>0</v>
      </c>
      <c r="W154" s="16">
        <f t="shared" si="18"/>
        <v>0</v>
      </c>
      <c r="X154" s="16">
        <f t="shared" si="18"/>
        <v>0</v>
      </c>
      <c r="Y154" s="16">
        <f t="shared" si="18"/>
        <v>0</v>
      </c>
      <c r="Z154" s="16">
        <f t="shared" si="18"/>
        <v>0</v>
      </c>
      <c r="AA154" s="16">
        <f t="shared" si="18"/>
        <v>0</v>
      </c>
      <c r="AB154" s="16">
        <f t="shared" si="18"/>
        <v>0</v>
      </c>
      <c r="AC154" s="16">
        <f t="shared" si="18"/>
        <v>0</v>
      </c>
      <c r="AD154" s="16">
        <f t="shared" si="18"/>
        <v>0</v>
      </c>
      <c r="AE154" s="16">
        <f t="shared" si="18"/>
        <v>1.064814814814817E-4</v>
      </c>
    </row>
    <row r="155" spans="1:31" ht="15.75" customHeight="1">
      <c r="A155" s="6" t="s">
        <v>13</v>
      </c>
      <c r="B155" s="4" t="s">
        <v>14</v>
      </c>
      <c r="C155" s="2" t="s">
        <v>15</v>
      </c>
      <c r="D155" s="4" t="s">
        <v>16</v>
      </c>
      <c r="E155" s="2" t="s">
        <v>400</v>
      </c>
      <c r="F155" s="12" t="s">
        <v>473</v>
      </c>
      <c r="G155" s="12" t="s">
        <v>474</v>
      </c>
      <c r="H155" s="13">
        <v>0</v>
      </c>
      <c r="I155" s="14"/>
      <c r="J155" s="12" t="s">
        <v>20</v>
      </c>
      <c r="K155" s="12" t="s">
        <v>475</v>
      </c>
      <c r="L155" s="12" t="s">
        <v>476</v>
      </c>
      <c r="M155" s="15">
        <f t="shared" si="16"/>
        <v>1.5972222222222082E-4</v>
      </c>
      <c r="N155" s="5">
        <v>0.47374101608522395</v>
      </c>
      <c r="O155" s="16">
        <f t="shared" si="17"/>
        <v>0</v>
      </c>
      <c r="P155" s="16">
        <f t="shared" si="18"/>
        <v>0</v>
      </c>
      <c r="Q155" s="16">
        <f t="shared" si="18"/>
        <v>0</v>
      </c>
      <c r="R155" s="16">
        <f t="shared" si="18"/>
        <v>0</v>
      </c>
      <c r="S155" s="16">
        <f t="shared" si="18"/>
        <v>0</v>
      </c>
      <c r="T155" s="16">
        <f t="shared" si="18"/>
        <v>0</v>
      </c>
      <c r="U155" s="16">
        <f t="shared" si="18"/>
        <v>0</v>
      </c>
      <c r="V155" s="16">
        <f t="shared" si="18"/>
        <v>0</v>
      </c>
      <c r="W155" s="16">
        <f t="shared" si="18"/>
        <v>0</v>
      </c>
      <c r="X155" s="16">
        <f t="shared" si="18"/>
        <v>0</v>
      </c>
      <c r="Y155" s="16">
        <f t="shared" si="18"/>
        <v>0</v>
      </c>
      <c r="Z155" s="16">
        <f t="shared" si="18"/>
        <v>0</v>
      </c>
      <c r="AA155" s="16">
        <f t="shared" si="18"/>
        <v>0</v>
      </c>
      <c r="AB155" s="16">
        <f t="shared" si="18"/>
        <v>0</v>
      </c>
      <c r="AC155" s="16">
        <f t="shared" si="18"/>
        <v>0</v>
      </c>
      <c r="AD155" s="16">
        <f t="shared" si="18"/>
        <v>0</v>
      </c>
      <c r="AE155" s="16">
        <f t="shared" si="18"/>
        <v>1.5972222222222082E-4</v>
      </c>
    </row>
    <row r="156" spans="1:31" ht="15.75" customHeight="1">
      <c r="A156" s="26" t="s">
        <v>13</v>
      </c>
      <c r="B156" s="4" t="s">
        <v>14</v>
      </c>
      <c r="C156" s="2" t="s">
        <v>15</v>
      </c>
      <c r="D156" s="4" t="s">
        <v>16</v>
      </c>
      <c r="E156" s="2" t="s">
        <v>400</v>
      </c>
      <c r="F156" s="12" t="s">
        <v>470</v>
      </c>
      <c r="G156" s="12" t="s">
        <v>480</v>
      </c>
      <c r="H156" s="13">
        <v>0</v>
      </c>
      <c r="I156" s="14"/>
      <c r="J156" s="12" t="s">
        <v>20</v>
      </c>
      <c r="K156" s="12" t="s">
        <v>481</v>
      </c>
      <c r="L156" s="12" t="s">
        <v>320</v>
      </c>
      <c r="M156" s="15">
        <f t="shared" si="16"/>
        <v>2.0717592592592315E-4</v>
      </c>
      <c r="N156" s="5">
        <v>0.61449015854532674</v>
      </c>
      <c r="O156" s="16">
        <f t="shared" si="17"/>
        <v>0</v>
      </c>
      <c r="P156" s="16">
        <f t="shared" si="18"/>
        <v>0</v>
      </c>
      <c r="Q156" s="16">
        <f t="shared" si="18"/>
        <v>0</v>
      </c>
      <c r="R156" s="16">
        <f t="shared" si="18"/>
        <v>0</v>
      </c>
      <c r="S156" s="16">
        <f t="shared" si="18"/>
        <v>0</v>
      </c>
      <c r="T156" s="16">
        <f t="shared" si="18"/>
        <v>0</v>
      </c>
      <c r="U156" s="16">
        <f t="shared" si="18"/>
        <v>0</v>
      </c>
      <c r="V156" s="16">
        <f t="shared" si="18"/>
        <v>0</v>
      </c>
      <c r="W156" s="16">
        <f t="shared" si="18"/>
        <v>0</v>
      </c>
      <c r="X156" s="16">
        <f t="shared" si="18"/>
        <v>0</v>
      </c>
      <c r="Y156" s="16">
        <f t="shared" si="18"/>
        <v>0</v>
      </c>
      <c r="Z156" s="16">
        <f t="shared" si="18"/>
        <v>0</v>
      </c>
      <c r="AA156" s="16">
        <f t="shared" si="18"/>
        <v>0</v>
      </c>
      <c r="AB156" s="16">
        <f t="shared" si="18"/>
        <v>0</v>
      </c>
      <c r="AC156" s="16">
        <f t="shared" si="18"/>
        <v>0</v>
      </c>
      <c r="AD156" s="16">
        <f t="shared" si="18"/>
        <v>0</v>
      </c>
      <c r="AE156" s="16">
        <f t="shared" si="18"/>
        <v>2.0717592592592315E-4</v>
      </c>
    </row>
    <row r="157" spans="1:31" ht="15.75" customHeight="1">
      <c r="A157" s="6" t="s">
        <v>13</v>
      </c>
      <c r="B157" s="4" t="s">
        <v>14</v>
      </c>
      <c r="C157" s="2" t="s">
        <v>15</v>
      </c>
      <c r="D157" s="4" t="s">
        <v>16</v>
      </c>
      <c r="E157" s="2" t="s">
        <v>400</v>
      </c>
      <c r="F157" s="12" t="s">
        <v>501</v>
      </c>
      <c r="G157" s="12" t="s">
        <v>502</v>
      </c>
      <c r="H157" s="13">
        <v>0</v>
      </c>
      <c r="I157" s="14"/>
      <c r="J157" s="12" t="s">
        <v>20</v>
      </c>
      <c r="K157" s="12" t="s">
        <v>503</v>
      </c>
      <c r="L157" s="12" t="s">
        <v>504</v>
      </c>
      <c r="M157" s="15">
        <f t="shared" si="16"/>
        <v>1.1562500000000045E-3</v>
      </c>
      <c r="N157" s="5">
        <v>3.4294730077473821</v>
      </c>
      <c r="O157" s="16">
        <f t="shared" si="17"/>
        <v>0</v>
      </c>
      <c r="P157" s="16">
        <f t="shared" si="18"/>
        <v>0</v>
      </c>
      <c r="Q157" s="16">
        <f t="shared" si="18"/>
        <v>0</v>
      </c>
      <c r="R157" s="16">
        <f t="shared" si="18"/>
        <v>0</v>
      </c>
      <c r="S157" s="16">
        <f t="shared" si="18"/>
        <v>0</v>
      </c>
      <c r="T157" s="16">
        <f t="shared" si="18"/>
        <v>0</v>
      </c>
      <c r="U157" s="16">
        <f t="shared" si="18"/>
        <v>0</v>
      </c>
      <c r="V157" s="16">
        <f t="shared" si="18"/>
        <v>0</v>
      </c>
      <c r="W157" s="16">
        <f t="shared" si="18"/>
        <v>0</v>
      </c>
      <c r="X157" s="16">
        <f t="shared" si="18"/>
        <v>0</v>
      </c>
      <c r="Y157" s="16">
        <f t="shared" si="18"/>
        <v>0</v>
      </c>
      <c r="Z157" s="16">
        <f t="shared" si="18"/>
        <v>0</v>
      </c>
      <c r="AA157" s="16">
        <f t="shared" si="18"/>
        <v>0</v>
      </c>
      <c r="AB157" s="16">
        <f t="shared" si="18"/>
        <v>0</v>
      </c>
      <c r="AC157" s="16">
        <f t="shared" si="18"/>
        <v>0</v>
      </c>
      <c r="AD157" s="16">
        <f t="shared" si="18"/>
        <v>0</v>
      </c>
      <c r="AE157" s="16">
        <f t="shared" si="18"/>
        <v>1.1562500000000045E-3</v>
      </c>
    </row>
    <row r="158" spans="1:31" ht="15.75" customHeight="1">
      <c r="A158" s="6" t="s">
        <v>13</v>
      </c>
      <c r="B158" s="4" t="s">
        <v>14</v>
      </c>
      <c r="C158" s="2" t="s">
        <v>15</v>
      </c>
      <c r="D158" s="4" t="s">
        <v>16</v>
      </c>
      <c r="E158" s="2" t="s">
        <v>400</v>
      </c>
      <c r="F158" s="12" t="s">
        <v>508</v>
      </c>
      <c r="G158" s="12" t="s">
        <v>509</v>
      </c>
      <c r="H158" s="13">
        <v>0</v>
      </c>
      <c r="I158" s="14"/>
      <c r="J158" s="12" t="s">
        <v>20</v>
      </c>
      <c r="K158" s="12" t="s">
        <v>510</v>
      </c>
      <c r="L158" s="12" t="s">
        <v>511</v>
      </c>
      <c r="M158" s="15">
        <f t="shared" si="16"/>
        <v>1.9791666666666569E-4</v>
      </c>
      <c r="N158" s="5">
        <v>0.58702691123603845</v>
      </c>
      <c r="O158" s="16">
        <f t="shared" si="17"/>
        <v>0</v>
      </c>
      <c r="P158" s="16">
        <f t="shared" si="18"/>
        <v>0</v>
      </c>
      <c r="Q158" s="16">
        <f t="shared" si="18"/>
        <v>0</v>
      </c>
      <c r="R158" s="16">
        <f t="shared" si="18"/>
        <v>0</v>
      </c>
      <c r="S158" s="16">
        <f t="shared" si="18"/>
        <v>0</v>
      </c>
      <c r="T158" s="16">
        <f t="shared" si="18"/>
        <v>0</v>
      </c>
      <c r="U158" s="16">
        <f t="shared" si="18"/>
        <v>0</v>
      </c>
      <c r="V158" s="16">
        <f t="shared" si="18"/>
        <v>0</v>
      </c>
      <c r="W158" s="16">
        <f t="shared" si="18"/>
        <v>0</v>
      </c>
      <c r="X158" s="16">
        <f t="shared" si="18"/>
        <v>0</v>
      </c>
      <c r="Y158" s="16">
        <f t="shared" si="18"/>
        <v>0</v>
      </c>
      <c r="Z158" s="16">
        <f t="shared" si="18"/>
        <v>0</v>
      </c>
      <c r="AA158" s="16">
        <f t="shared" si="18"/>
        <v>0</v>
      </c>
      <c r="AB158" s="16">
        <f t="shared" si="18"/>
        <v>0</v>
      </c>
      <c r="AC158" s="16">
        <f t="shared" si="18"/>
        <v>0</v>
      </c>
      <c r="AD158" s="16">
        <f t="shared" si="18"/>
        <v>0</v>
      </c>
      <c r="AE158" s="16">
        <f t="shared" si="18"/>
        <v>1.9791666666666569E-4</v>
      </c>
    </row>
    <row r="159" spans="1:31" ht="15.75" customHeight="1">
      <c r="A159" s="28" t="s">
        <v>13</v>
      </c>
      <c r="B159" s="4" t="s">
        <v>14</v>
      </c>
      <c r="C159" s="2" t="s">
        <v>15</v>
      </c>
      <c r="D159" s="4" t="s">
        <v>16</v>
      </c>
      <c r="E159" s="2" t="s">
        <v>400</v>
      </c>
      <c r="F159" s="12" t="s">
        <v>520</v>
      </c>
      <c r="G159" s="12" t="s">
        <v>516</v>
      </c>
      <c r="H159" s="13">
        <v>0</v>
      </c>
      <c r="I159" s="14"/>
      <c r="J159" s="12" t="s">
        <v>20</v>
      </c>
      <c r="K159" s="12" t="s">
        <v>521</v>
      </c>
      <c r="L159" s="12" t="s">
        <v>522</v>
      </c>
      <c r="M159" s="15">
        <f t="shared" si="16"/>
        <v>2.349537037037025E-4</v>
      </c>
      <c r="N159" s="5">
        <v>0.6968799004731917</v>
      </c>
      <c r="O159" s="16">
        <f t="shared" si="17"/>
        <v>0</v>
      </c>
      <c r="P159" s="16">
        <f t="shared" si="18"/>
        <v>0</v>
      </c>
      <c r="Q159" s="16">
        <f t="shared" si="18"/>
        <v>0</v>
      </c>
      <c r="R159" s="16">
        <f t="shared" si="18"/>
        <v>0</v>
      </c>
      <c r="S159" s="16">
        <f t="shared" si="18"/>
        <v>0</v>
      </c>
      <c r="T159" s="16">
        <f t="shared" si="18"/>
        <v>0</v>
      </c>
      <c r="U159" s="16">
        <f t="shared" si="18"/>
        <v>0</v>
      </c>
      <c r="V159" s="16">
        <f t="shared" si="18"/>
        <v>0</v>
      </c>
      <c r="W159" s="16">
        <f t="shared" si="18"/>
        <v>0</v>
      </c>
      <c r="X159" s="16">
        <f t="shared" si="18"/>
        <v>0</v>
      </c>
      <c r="Y159" s="16">
        <f t="shared" si="18"/>
        <v>0</v>
      </c>
      <c r="Z159" s="16">
        <f t="shared" si="18"/>
        <v>0</v>
      </c>
      <c r="AA159" s="16">
        <f t="shared" si="18"/>
        <v>0</v>
      </c>
      <c r="AB159" s="16">
        <f t="shared" si="18"/>
        <v>0</v>
      </c>
      <c r="AC159" s="16">
        <f t="shared" si="18"/>
        <v>0</v>
      </c>
      <c r="AD159" s="16">
        <f t="shared" si="18"/>
        <v>0</v>
      </c>
      <c r="AE159" s="16">
        <f t="shared" si="18"/>
        <v>2.349537037037025E-4</v>
      </c>
    </row>
    <row r="160" spans="1:31" ht="15.75" customHeight="1">
      <c r="A160" s="31" t="s">
        <v>13</v>
      </c>
      <c r="B160" s="4" t="s">
        <v>14</v>
      </c>
      <c r="C160" s="2" t="s">
        <v>15</v>
      </c>
      <c r="D160" s="4" t="s">
        <v>16</v>
      </c>
      <c r="E160" s="2" t="s">
        <v>400</v>
      </c>
      <c r="F160" s="12" t="s">
        <v>526</v>
      </c>
      <c r="G160" s="12" t="s">
        <v>523</v>
      </c>
      <c r="H160" s="13">
        <v>0</v>
      </c>
      <c r="I160" s="14"/>
      <c r="J160" s="12" t="s">
        <v>20</v>
      </c>
      <c r="K160" s="12" t="s">
        <v>527</v>
      </c>
      <c r="L160" s="12" t="s">
        <v>492</v>
      </c>
      <c r="M160" s="15">
        <f t="shared" si="16"/>
        <v>1.0995370370370239E-4</v>
      </c>
      <c r="N160" s="5">
        <v>0.32612606179779913</v>
      </c>
      <c r="O160" s="16">
        <f t="shared" si="17"/>
        <v>0</v>
      </c>
      <c r="P160" s="16">
        <f t="shared" si="18"/>
        <v>0</v>
      </c>
      <c r="Q160" s="16">
        <f t="shared" si="18"/>
        <v>0</v>
      </c>
      <c r="R160" s="16">
        <f t="shared" si="18"/>
        <v>0</v>
      </c>
      <c r="S160" s="16">
        <f t="shared" si="18"/>
        <v>0</v>
      </c>
      <c r="T160" s="16">
        <f t="shared" si="18"/>
        <v>0</v>
      </c>
      <c r="U160" s="16">
        <f t="shared" si="18"/>
        <v>0</v>
      </c>
      <c r="V160" s="16">
        <f t="shared" si="18"/>
        <v>0</v>
      </c>
      <c r="W160" s="16">
        <f t="shared" si="18"/>
        <v>0</v>
      </c>
      <c r="X160" s="16">
        <f t="shared" si="18"/>
        <v>0</v>
      </c>
      <c r="Y160" s="16">
        <f t="shared" si="18"/>
        <v>0</v>
      </c>
      <c r="Z160" s="16">
        <f t="shared" si="18"/>
        <v>0</v>
      </c>
      <c r="AA160" s="16">
        <f t="shared" si="18"/>
        <v>0</v>
      </c>
      <c r="AB160" s="16">
        <f t="shared" si="18"/>
        <v>0</v>
      </c>
      <c r="AC160" s="16">
        <f t="shared" si="18"/>
        <v>0</v>
      </c>
      <c r="AD160" s="16">
        <f t="shared" si="18"/>
        <v>0</v>
      </c>
      <c r="AE160" s="16">
        <f t="shared" si="18"/>
        <v>1.0995370370370239E-4</v>
      </c>
    </row>
    <row r="161" spans="1:32" ht="15.75" customHeight="1">
      <c r="A161" s="19" t="s">
        <v>13</v>
      </c>
      <c r="B161" s="4" t="s">
        <v>14</v>
      </c>
      <c r="C161" s="2" t="s">
        <v>15</v>
      </c>
      <c r="D161" s="4" t="s">
        <v>16</v>
      </c>
      <c r="E161" s="2" t="s">
        <v>400</v>
      </c>
      <c r="F161" s="12" t="s">
        <v>524</v>
      </c>
      <c r="G161" s="12" t="s">
        <v>535</v>
      </c>
      <c r="H161" s="13">
        <v>0</v>
      </c>
      <c r="I161" s="14"/>
      <c r="J161" s="12" t="s">
        <v>20</v>
      </c>
      <c r="K161" s="12" t="s">
        <v>536</v>
      </c>
      <c r="L161" s="12" t="s">
        <v>537</v>
      </c>
      <c r="M161" s="15">
        <f t="shared" si="16"/>
        <v>5.3009259259259242E-4</v>
      </c>
      <c r="N161" s="5">
        <v>1.5722709084567577</v>
      </c>
      <c r="O161" s="16">
        <f t="shared" si="17"/>
        <v>0</v>
      </c>
      <c r="P161" s="16">
        <f t="shared" si="18"/>
        <v>0</v>
      </c>
      <c r="Q161" s="16">
        <f t="shared" si="18"/>
        <v>0</v>
      </c>
      <c r="R161" s="16">
        <f t="shared" si="18"/>
        <v>0</v>
      </c>
      <c r="S161" s="16">
        <f t="shared" si="18"/>
        <v>0</v>
      </c>
      <c r="T161" s="16">
        <f t="shared" si="18"/>
        <v>0</v>
      </c>
      <c r="U161" s="16">
        <f t="shared" si="18"/>
        <v>0</v>
      </c>
      <c r="V161" s="16">
        <f t="shared" si="18"/>
        <v>0</v>
      </c>
      <c r="W161" s="16">
        <f t="shared" si="18"/>
        <v>0</v>
      </c>
      <c r="X161" s="16">
        <f t="shared" si="18"/>
        <v>0</v>
      </c>
      <c r="Y161" s="16">
        <f t="shared" si="18"/>
        <v>0</v>
      </c>
      <c r="Z161" s="16">
        <f t="shared" si="18"/>
        <v>0</v>
      </c>
      <c r="AA161" s="16">
        <f t="shared" si="18"/>
        <v>0</v>
      </c>
      <c r="AB161" s="16">
        <f t="shared" si="18"/>
        <v>0</v>
      </c>
      <c r="AC161" s="16">
        <f t="shared" si="18"/>
        <v>0</v>
      </c>
      <c r="AD161" s="16">
        <f t="shared" si="18"/>
        <v>0</v>
      </c>
      <c r="AE161" s="16">
        <f t="shared" si="18"/>
        <v>5.3009259259259242E-4</v>
      </c>
    </row>
    <row r="162" spans="1:32" ht="15.75" customHeight="1">
      <c r="A162" s="19" t="s">
        <v>13</v>
      </c>
      <c r="B162" s="4" t="s">
        <v>14</v>
      </c>
      <c r="C162" s="2" t="s">
        <v>15</v>
      </c>
      <c r="D162" s="4" t="s">
        <v>16</v>
      </c>
      <c r="E162" s="2" t="s">
        <v>400</v>
      </c>
      <c r="F162" s="12" t="s">
        <v>567</v>
      </c>
      <c r="G162" s="12" t="s">
        <v>568</v>
      </c>
      <c r="H162" s="13">
        <v>0</v>
      </c>
      <c r="I162" s="14"/>
      <c r="J162" s="12" t="s">
        <v>20</v>
      </c>
      <c r="K162" s="12" t="s">
        <v>569</v>
      </c>
      <c r="L162" s="12" t="s">
        <v>570</v>
      </c>
      <c r="M162" s="15">
        <f t="shared" si="16"/>
        <v>4.0277777777777621E-4</v>
      </c>
      <c r="N162" s="5">
        <v>1.1946512579540431</v>
      </c>
      <c r="O162" s="16">
        <f t="shared" si="17"/>
        <v>0</v>
      </c>
      <c r="P162" s="16">
        <f t="shared" si="18"/>
        <v>0</v>
      </c>
      <c r="Q162" s="16">
        <f t="shared" si="18"/>
        <v>0</v>
      </c>
      <c r="R162" s="16">
        <f t="shared" si="18"/>
        <v>0</v>
      </c>
      <c r="S162" s="16">
        <f t="shared" si="18"/>
        <v>0</v>
      </c>
      <c r="T162" s="16">
        <f t="shared" si="18"/>
        <v>0</v>
      </c>
      <c r="U162" s="16">
        <f t="shared" si="18"/>
        <v>0</v>
      </c>
      <c r="V162" s="16">
        <f t="shared" ref="P162:AE164" si="19">IF($E162=V$1,$M162,0)</f>
        <v>0</v>
      </c>
      <c r="W162" s="16">
        <f t="shared" si="19"/>
        <v>0</v>
      </c>
      <c r="X162" s="16">
        <f t="shared" si="19"/>
        <v>0</v>
      </c>
      <c r="Y162" s="16">
        <f t="shared" si="19"/>
        <v>0</v>
      </c>
      <c r="Z162" s="16">
        <f t="shared" si="19"/>
        <v>0</v>
      </c>
      <c r="AA162" s="16">
        <f t="shared" si="19"/>
        <v>0</v>
      </c>
      <c r="AB162" s="16">
        <f t="shared" si="19"/>
        <v>0</v>
      </c>
      <c r="AC162" s="16">
        <f t="shared" si="19"/>
        <v>0</v>
      </c>
      <c r="AD162" s="16">
        <f t="shared" si="19"/>
        <v>0</v>
      </c>
      <c r="AE162" s="16">
        <f t="shared" si="19"/>
        <v>4.0277777777777621E-4</v>
      </c>
    </row>
    <row r="163" spans="1:32" ht="15.75" customHeight="1">
      <c r="A163" s="19" t="s">
        <v>13</v>
      </c>
      <c r="B163" s="4" t="s">
        <v>14</v>
      </c>
      <c r="C163" s="2" t="s">
        <v>15</v>
      </c>
      <c r="D163" s="4" t="s">
        <v>16</v>
      </c>
      <c r="E163" s="2" t="s">
        <v>400</v>
      </c>
      <c r="F163" s="12" t="s">
        <v>571</v>
      </c>
      <c r="G163" s="12" t="s">
        <v>572</v>
      </c>
      <c r="H163" s="13">
        <v>0</v>
      </c>
      <c r="I163" s="14"/>
      <c r="J163" s="12" t="s">
        <v>20</v>
      </c>
      <c r="K163" s="12" t="s">
        <v>573</v>
      </c>
      <c r="L163" s="12" t="s">
        <v>25</v>
      </c>
      <c r="M163" s="15">
        <f t="shared" si="16"/>
        <v>1.469907407407392E-4</v>
      </c>
      <c r="N163" s="5">
        <v>0.43597905103495244</v>
      </c>
      <c r="O163" s="16">
        <f t="shared" si="17"/>
        <v>0</v>
      </c>
      <c r="P163" s="16">
        <f t="shared" si="19"/>
        <v>0</v>
      </c>
      <c r="Q163" s="16">
        <f t="shared" si="19"/>
        <v>0</v>
      </c>
      <c r="R163" s="16">
        <f t="shared" si="19"/>
        <v>0</v>
      </c>
      <c r="S163" s="16">
        <f t="shared" si="19"/>
        <v>0</v>
      </c>
      <c r="T163" s="16">
        <f t="shared" si="19"/>
        <v>0</v>
      </c>
      <c r="U163" s="16">
        <f t="shared" si="19"/>
        <v>0</v>
      </c>
      <c r="V163" s="16">
        <f t="shared" si="19"/>
        <v>0</v>
      </c>
      <c r="W163" s="16">
        <f t="shared" si="19"/>
        <v>0</v>
      </c>
      <c r="X163" s="16">
        <f t="shared" si="19"/>
        <v>0</v>
      </c>
      <c r="Y163" s="16">
        <f t="shared" si="19"/>
        <v>0</v>
      </c>
      <c r="Z163" s="16">
        <f t="shared" si="19"/>
        <v>0</v>
      </c>
      <c r="AA163" s="16">
        <f t="shared" si="19"/>
        <v>0</v>
      </c>
      <c r="AB163" s="16">
        <f t="shared" si="19"/>
        <v>0</v>
      </c>
      <c r="AC163" s="16">
        <f t="shared" si="19"/>
        <v>0</v>
      </c>
      <c r="AD163" s="16">
        <f t="shared" si="19"/>
        <v>0</v>
      </c>
      <c r="AE163" s="16">
        <f t="shared" si="19"/>
        <v>1.469907407407392E-4</v>
      </c>
    </row>
    <row r="164" spans="1:32" ht="15.75" customHeight="1">
      <c r="A164" s="30" t="s">
        <v>13</v>
      </c>
      <c r="B164" s="4" t="s">
        <v>14</v>
      </c>
      <c r="C164" s="2" t="s">
        <v>15</v>
      </c>
      <c r="D164" s="4" t="s">
        <v>16</v>
      </c>
      <c r="E164" s="2" t="s">
        <v>576</v>
      </c>
      <c r="F164" s="12" t="s">
        <v>577</v>
      </c>
      <c r="G164" s="12" t="s">
        <v>578</v>
      </c>
      <c r="H164" s="13">
        <v>0</v>
      </c>
      <c r="I164" s="14"/>
      <c r="J164" s="12" t="s">
        <v>20</v>
      </c>
      <c r="K164" s="12" t="s">
        <v>579</v>
      </c>
      <c r="L164" s="12" t="s">
        <v>580</v>
      </c>
      <c r="M164" s="15">
        <f t="shared" si="16"/>
        <v>2.0833333333337978E-5</v>
      </c>
      <c r="N164" s="5">
        <v>6.1792306445898774E-2</v>
      </c>
      <c r="O164" s="16">
        <f t="shared" si="17"/>
        <v>0</v>
      </c>
      <c r="P164" s="16">
        <f t="shared" si="19"/>
        <v>0</v>
      </c>
      <c r="Q164" s="16">
        <f t="shared" si="19"/>
        <v>0</v>
      </c>
      <c r="R164" s="16">
        <f t="shared" si="19"/>
        <v>0</v>
      </c>
      <c r="S164" s="16">
        <f t="shared" si="19"/>
        <v>0</v>
      </c>
      <c r="T164" s="16">
        <f t="shared" si="19"/>
        <v>0</v>
      </c>
      <c r="U164" s="16">
        <f t="shared" si="19"/>
        <v>0</v>
      </c>
      <c r="V164" s="16">
        <f t="shared" si="19"/>
        <v>0</v>
      </c>
      <c r="W164" s="16">
        <f t="shared" si="19"/>
        <v>0</v>
      </c>
      <c r="X164" s="16">
        <f t="shared" si="19"/>
        <v>0</v>
      </c>
      <c r="Y164" s="16">
        <f t="shared" si="19"/>
        <v>0</v>
      </c>
      <c r="Z164" s="16">
        <f t="shared" si="19"/>
        <v>0</v>
      </c>
      <c r="AA164" s="16">
        <f t="shared" si="19"/>
        <v>0</v>
      </c>
      <c r="AB164" s="16">
        <f t="shared" si="19"/>
        <v>0</v>
      </c>
      <c r="AC164" s="16">
        <f t="shared" si="19"/>
        <v>0</v>
      </c>
      <c r="AD164" s="16">
        <f t="shared" si="19"/>
        <v>0</v>
      </c>
      <c r="AE164" s="16">
        <f t="shared" si="19"/>
        <v>0</v>
      </c>
    </row>
    <row r="165" spans="1:32">
      <c r="O165" s="16">
        <f>SUM(O2:O164)</f>
        <v>1.0567129629629659E-3</v>
      </c>
      <c r="P165" s="16">
        <f t="shared" ref="P165:AE165" si="20">SUM(P2:P164)</f>
        <v>5.2430555555555574E-4</v>
      </c>
      <c r="Q165" s="16">
        <f t="shared" si="20"/>
        <v>5.2430555555555574E-4</v>
      </c>
      <c r="R165" s="16">
        <f t="shared" si="20"/>
        <v>2.1655092592592576E-3</v>
      </c>
      <c r="S165" s="16">
        <f t="shared" si="20"/>
        <v>1.023148148148158E-3</v>
      </c>
      <c r="T165" s="16">
        <f t="shared" si="20"/>
        <v>1.872685185185183E-3</v>
      </c>
      <c r="U165" s="16">
        <f t="shared" si="20"/>
        <v>1.0925925925925973E-3</v>
      </c>
      <c r="V165" s="16">
        <f t="shared" si="20"/>
        <v>2.2222222222222088E-4</v>
      </c>
      <c r="W165" s="16">
        <f t="shared" si="20"/>
        <v>8.5300925925926169E-4</v>
      </c>
      <c r="X165" s="16">
        <f t="shared" si="20"/>
        <v>1.2993055555555546E-2</v>
      </c>
      <c r="Y165" s="16">
        <f t="shared" si="20"/>
        <v>8.5185185185185277E-4</v>
      </c>
      <c r="Z165" s="16">
        <f t="shared" si="20"/>
        <v>1.4293981481481449E-3</v>
      </c>
      <c r="AA165" s="16">
        <f t="shared" si="20"/>
        <v>2.1782407407407584E-3</v>
      </c>
      <c r="AB165" s="16">
        <f t="shared" si="20"/>
        <v>2.7615740740740803E-3</v>
      </c>
      <c r="AC165" s="16">
        <f t="shared" si="20"/>
        <v>2.0601851851851857E-4</v>
      </c>
      <c r="AD165" s="16">
        <f t="shared" si="20"/>
        <v>1.4571759259259173E-3</v>
      </c>
      <c r="AE165" s="16">
        <f t="shared" si="20"/>
        <v>4.5150462962962878E-3</v>
      </c>
      <c r="AF165" s="16" t="str">
        <f>F164</f>
        <v>00:45:39,9</v>
      </c>
    </row>
    <row r="166" spans="1:32">
      <c r="O166" s="2" t="s">
        <v>143</v>
      </c>
      <c r="P166" s="2" t="s">
        <v>54</v>
      </c>
      <c r="Q166" s="2" t="s">
        <v>52</v>
      </c>
      <c r="R166" s="2" t="s">
        <v>60</v>
      </c>
      <c r="S166" s="2" t="s">
        <v>68</v>
      </c>
      <c r="T166" s="2" t="s">
        <v>17</v>
      </c>
      <c r="U166" s="2" t="s">
        <v>106</v>
      </c>
      <c r="V166" s="2" t="s">
        <v>585</v>
      </c>
      <c r="W166" s="2" t="s">
        <v>242</v>
      </c>
      <c r="X166" s="2" t="s">
        <v>23</v>
      </c>
      <c r="Y166" s="2" t="s">
        <v>123</v>
      </c>
      <c r="Z166" s="2" t="s">
        <v>591</v>
      </c>
      <c r="AA166" s="2" t="s">
        <v>154</v>
      </c>
      <c r="AB166" s="2" t="s">
        <v>39</v>
      </c>
      <c r="AC166" s="2" t="s">
        <v>213</v>
      </c>
      <c r="AD166" s="2" t="s">
        <v>92</v>
      </c>
      <c r="AE166" s="2" t="s">
        <v>400</v>
      </c>
      <c r="AF166" s="2" t="s">
        <v>576</v>
      </c>
    </row>
  </sheetData>
  <autoFilter ref="A1:N164">
    <sortState ref="A2:N163">
      <sortCondition ref="E1"/>
    </sortState>
  </autoFilter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Seybold</dc:creator>
  <cp:lastModifiedBy>Carsten Seybold</cp:lastModifiedBy>
  <dcterms:created xsi:type="dcterms:W3CDTF">2020-02-17T08:14:53Z</dcterms:created>
  <dcterms:modified xsi:type="dcterms:W3CDTF">2020-03-11T10:24:27Z</dcterms:modified>
</cp:coreProperties>
</file>